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X:\Community Climate Fund\"/>
    </mc:Choice>
  </mc:AlternateContent>
  <xr:revisionPtr revIDLastSave="0" documentId="13_ncr:1_{EA09CCBC-AAB3-415C-BC17-40892DE6DD07}" xr6:coauthVersionLast="47" xr6:coauthVersionMax="47" xr10:uidLastSave="{00000000-0000-0000-0000-000000000000}"/>
  <bookViews>
    <workbookView xWindow="-120" yWindow="-120" windowWidth="29040" windowHeight="15840" xr2:uid="{6248D265-6329-4605-AD9F-3952874CACE1}"/>
  </bookViews>
  <sheets>
    <sheet name="Carbon Calculations Tool" sheetId="1" r:id="rId1"/>
    <sheet name="Instruction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1" l="1"/>
  <c r="D5" i="1"/>
  <c r="F5" i="1" s="1"/>
  <c r="D8" i="1"/>
  <c r="G8" i="1" s="1"/>
</calcChain>
</file>

<file path=xl/sharedStrings.xml><?xml version="1.0" encoding="utf-8"?>
<sst xmlns="http://schemas.openxmlformats.org/spreadsheetml/2006/main" count="46" uniqueCount="36">
  <si>
    <t>Transport</t>
  </si>
  <si>
    <t>Community Climate Fund</t>
  </si>
  <si>
    <t xml:space="preserve">Electricity </t>
  </si>
  <si>
    <t>Water</t>
  </si>
  <si>
    <t>Emission Factor of Water Treatment (kgCO2e)</t>
  </si>
  <si>
    <t xml:space="preserve">Emissions factor of electricity </t>
  </si>
  <si>
    <t>Emissions factor of water supply (kgCO2e)</t>
  </si>
  <si>
    <t>Enter your data here</t>
  </si>
  <si>
    <t>Emissions factor</t>
  </si>
  <si>
    <t xml:space="preserve">References </t>
  </si>
  <si>
    <t>New transport method</t>
  </si>
  <si>
    <t>Existing water usage monthly (Cubic metres)</t>
  </si>
  <si>
    <t>Monthly water saved (Cubic metres)</t>
  </si>
  <si>
    <t>Estimated monthly electricity usage after project (kWh)</t>
  </si>
  <si>
    <t>Monthly energy saved (kWh)</t>
  </si>
  <si>
    <t>Electricity</t>
  </si>
  <si>
    <t>This calulator can be used in two ways:</t>
  </si>
  <si>
    <t>Total (tCO2e saved per month)</t>
  </si>
  <si>
    <t>Methodology:</t>
  </si>
  <si>
    <t>This calculator can be used in two ways:</t>
  </si>
  <si>
    <r>
      <t xml:space="preserve">Option 1) If you are unsure of your total electricity saved per month then:  
</t>
    </r>
    <r>
      <rPr>
        <sz val="11"/>
        <color theme="1"/>
        <rFont val="Arial"/>
        <family val="2"/>
      </rPr>
      <t xml:space="preserve">Fill in cells </t>
    </r>
    <r>
      <rPr>
        <b/>
        <sz val="11"/>
        <color theme="1"/>
        <rFont val="Arial"/>
        <family val="2"/>
      </rPr>
      <t>B5</t>
    </r>
    <r>
      <rPr>
        <sz val="11"/>
        <color theme="1"/>
        <rFont val="Arial"/>
        <family val="2"/>
      </rPr>
      <t xml:space="preserve"> and </t>
    </r>
    <r>
      <rPr>
        <b/>
        <sz val="11"/>
        <color theme="1"/>
        <rFont val="Arial"/>
        <family val="2"/>
      </rPr>
      <t>C5</t>
    </r>
    <r>
      <rPr>
        <sz val="11"/>
        <color theme="1"/>
        <rFont val="Arial"/>
        <family val="2"/>
      </rPr>
      <t xml:space="preserve"> to automatically calculate the monthly electricty saved (cell </t>
    </r>
    <r>
      <rPr>
        <b/>
        <sz val="11"/>
        <color theme="1"/>
        <rFont val="Arial"/>
        <family val="2"/>
      </rPr>
      <t>D5</t>
    </r>
    <r>
      <rPr>
        <sz val="11"/>
        <color theme="1"/>
        <rFont val="Arial"/>
        <family val="2"/>
      </rPr>
      <t xml:space="preserve">) and total CO2e saved per month (cell </t>
    </r>
    <r>
      <rPr>
        <b/>
        <sz val="11"/>
        <color theme="1"/>
        <rFont val="Arial"/>
        <family val="2"/>
      </rPr>
      <t>F5</t>
    </r>
    <r>
      <rPr>
        <sz val="11"/>
        <color theme="1"/>
        <rFont val="Arial"/>
        <family val="2"/>
      </rPr>
      <t>).</t>
    </r>
    <r>
      <rPr>
        <b/>
        <sz val="11"/>
        <color theme="1"/>
        <rFont val="Arial"/>
        <family val="2"/>
      </rPr>
      <t xml:space="preserve">
</t>
    </r>
  </si>
  <si>
    <t>Old transport method</t>
  </si>
  <si>
    <t>No. miles saved (per week)</t>
  </si>
  <si>
    <t>Enter description here
(E.g. 2 petrol cars)</t>
  </si>
  <si>
    <t>Enter description here
(E.g. 2 EV vehicles and bike rack)</t>
  </si>
  <si>
    <r>
      <rPr>
        <b/>
        <sz val="11"/>
        <color theme="1"/>
        <rFont val="Arial"/>
        <family val="2"/>
      </rPr>
      <t xml:space="preserve">Option 2) If you know your total electricity saved per month then: </t>
    </r>
    <r>
      <rPr>
        <sz val="11"/>
        <color theme="1"/>
        <rFont val="Arial"/>
        <family val="2"/>
      </rPr>
      <t xml:space="preserve">
Overwite the calculation in cell </t>
    </r>
    <r>
      <rPr>
        <b/>
        <sz val="11"/>
        <color theme="1"/>
        <rFont val="Arial"/>
        <family val="2"/>
      </rPr>
      <t>D5</t>
    </r>
    <r>
      <rPr>
        <sz val="11"/>
        <color theme="1"/>
        <rFont val="Arial"/>
        <family val="2"/>
      </rPr>
      <t xml:space="preserve">, and put in the amount of energy you will save to complete the automatic calculations in cell </t>
    </r>
    <r>
      <rPr>
        <b/>
        <sz val="11"/>
        <color theme="1"/>
        <rFont val="Arial"/>
        <family val="2"/>
      </rPr>
      <t>F5</t>
    </r>
    <r>
      <rPr>
        <sz val="11"/>
        <color theme="1"/>
        <rFont val="Arial"/>
        <family val="2"/>
      </rPr>
      <t>.</t>
    </r>
  </si>
  <si>
    <r>
      <rPr>
        <b/>
        <sz val="11"/>
        <color theme="1"/>
        <rFont val="Arial"/>
        <family val="2"/>
      </rPr>
      <t xml:space="preserve">Option 2) If you know how much water you will save monthly then:
</t>
    </r>
    <r>
      <rPr>
        <sz val="11"/>
        <color theme="1"/>
        <rFont val="Arial"/>
        <family val="2"/>
      </rPr>
      <t xml:space="preserve">Overwite the calculation in cell </t>
    </r>
    <r>
      <rPr>
        <b/>
        <sz val="11"/>
        <color theme="1"/>
        <rFont val="Arial"/>
        <family val="2"/>
      </rPr>
      <t>D8</t>
    </r>
    <r>
      <rPr>
        <sz val="11"/>
        <color theme="1"/>
        <rFont val="Arial"/>
        <family val="2"/>
      </rPr>
      <t xml:space="preserve">, and put in the amount of water you will save to complete the automatic calculations in cell </t>
    </r>
    <r>
      <rPr>
        <b/>
        <sz val="11"/>
        <color theme="1"/>
        <rFont val="Arial"/>
        <family val="2"/>
      </rPr>
      <t>G8</t>
    </r>
    <r>
      <rPr>
        <sz val="11"/>
        <color theme="1"/>
        <rFont val="Arial"/>
        <family val="2"/>
      </rPr>
      <t xml:space="preserve">. </t>
    </r>
  </si>
  <si>
    <r>
      <t xml:space="preserve">Cell B11 </t>
    </r>
    <r>
      <rPr>
        <sz val="11"/>
        <color theme="1"/>
        <rFont val="Arial"/>
        <family val="2"/>
      </rPr>
      <t xml:space="preserve">- Overwrite and fill in the transport method you are replacing as part of this project. </t>
    </r>
    <r>
      <rPr>
        <b/>
        <sz val="11"/>
        <color theme="1"/>
        <rFont val="Arial"/>
        <family val="2"/>
      </rPr>
      <t xml:space="preserve">
Cell C11</t>
    </r>
    <r>
      <rPr>
        <sz val="11"/>
        <color theme="1"/>
        <rFont val="Arial"/>
        <family val="2"/>
      </rPr>
      <t xml:space="preserve"> -</t>
    </r>
    <r>
      <rPr>
        <b/>
        <sz val="11"/>
        <color theme="1"/>
        <rFont val="Arial"/>
        <family val="2"/>
      </rPr>
      <t xml:space="preserve"> </t>
    </r>
    <r>
      <rPr>
        <sz val="11"/>
        <color theme="1"/>
        <rFont val="Arial"/>
        <family val="2"/>
      </rPr>
      <t>Overwrite and fill in the new transport method.</t>
    </r>
    <r>
      <rPr>
        <b/>
        <sz val="11"/>
        <color theme="1"/>
        <rFont val="Arial"/>
        <family val="2"/>
      </rPr>
      <t xml:space="preserve"> 
Cell D11 </t>
    </r>
    <r>
      <rPr>
        <sz val="11"/>
        <color theme="1"/>
        <rFont val="Arial"/>
        <family val="2"/>
      </rPr>
      <t>- Fill in the estimated number of miles saved with your new transport method(s) to automatically calculate the total</t>
    </r>
    <r>
      <rPr>
        <b/>
        <sz val="11"/>
        <color theme="1"/>
        <rFont val="Arial"/>
        <family val="2"/>
      </rPr>
      <t xml:space="preserve"> </t>
    </r>
    <r>
      <rPr>
        <sz val="11"/>
        <color theme="1"/>
        <rFont val="Arial"/>
        <family val="2"/>
      </rPr>
      <t>tCO2e saved per month in cell</t>
    </r>
    <r>
      <rPr>
        <b/>
        <sz val="11"/>
        <color theme="1"/>
        <rFont val="Arial"/>
        <family val="2"/>
      </rPr>
      <t xml:space="preserve"> F11</t>
    </r>
    <r>
      <rPr>
        <sz val="11"/>
        <color theme="1"/>
        <rFont val="Arial"/>
        <family val="2"/>
      </rPr>
      <t xml:space="preserve">.  </t>
    </r>
  </si>
  <si>
    <t>2022 BEIS data (https://www.gov.uk/government/publications/greenhouse-gas-reporting-conversion-factors-2022)</t>
  </si>
  <si>
    <t>Existing monthly electricity used (kWh)</t>
  </si>
  <si>
    <t>For guidance using this tool please see the instructions available on the next sheet.</t>
  </si>
  <si>
    <t>Estimated monthly water useage after project (Cubic metres)</t>
  </si>
  <si>
    <r>
      <t xml:space="preserve">The calculation in cell </t>
    </r>
    <r>
      <rPr>
        <b/>
        <sz val="11"/>
        <color theme="1"/>
        <rFont val="Arial"/>
        <family val="2"/>
      </rPr>
      <t>F5</t>
    </r>
    <r>
      <rPr>
        <sz val="11"/>
        <color theme="1"/>
        <rFont val="Arial"/>
        <family val="2"/>
      </rPr>
      <t xml:space="preserve"> multiplies the amount of energy you save by the emissions factor of this source (as determined by BEIS) to give you the total amount of carbon emissions in tonnes that you will be saving every month from your electricity saving measures. </t>
    </r>
  </si>
  <si>
    <r>
      <rPr>
        <b/>
        <sz val="11"/>
        <color theme="1"/>
        <rFont val="Arial"/>
        <family val="2"/>
      </rPr>
      <t xml:space="preserve">Option 1) If you are unsure how much water you will save monthly then: </t>
    </r>
    <r>
      <rPr>
        <sz val="11"/>
        <color theme="1"/>
        <rFont val="Arial"/>
        <family val="2"/>
      </rPr>
      <t xml:space="preserve">
Fill in cells </t>
    </r>
    <r>
      <rPr>
        <b/>
        <sz val="11"/>
        <color theme="1"/>
        <rFont val="Arial"/>
        <family val="2"/>
      </rPr>
      <t>B8</t>
    </r>
    <r>
      <rPr>
        <sz val="11"/>
        <color theme="1"/>
        <rFont val="Arial"/>
        <family val="2"/>
      </rPr>
      <t xml:space="preserve"> and </t>
    </r>
    <r>
      <rPr>
        <b/>
        <sz val="11"/>
        <color theme="1"/>
        <rFont val="Arial"/>
        <family val="2"/>
      </rPr>
      <t>C8</t>
    </r>
    <r>
      <rPr>
        <sz val="11"/>
        <color theme="1"/>
        <rFont val="Arial"/>
        <family val="2"/>
      </rPr>
      <t xml:space="preserve"> to automatically calculate the monthly water saved (cell </t>
    </r>
    <r>
      <rPr>
        <b/>
        <sz val="11"/>
        <color theme="1"/>
        <rFont val="Arial"/>
        <family val="2"/>
      </rPr>
      <t>D8</t>
    </r>
    <r>
      <rPr>
        <sz val="11"/>
        <color theme="1"/>
        <rFont val="Arial"/>
        <family val="2"/>
      </rPr>
      <t xml:space="preserve">) and total tCO2e saved per month (cell </t>
    </r>
    <r>
      <rPr>
        <b/>
        <sz val="11"/>
        <color theme="1"/>
        <rFont val="Arial"/>
        <family val="2"/>
      </rPr>
      <t>G8</t>
    </r>
    <r>
      <rPr>
        <sz val="11"/>
        <color theme="1"/>
        <rFont val="Arial"/>
        <family val="2"/>
      </rPr>
      <t xml:space="preserve">). </t>
    </r>
  </si>
  <si>
    <r>
      <t xml:space="preserve">The calculation in cell </t>
    </r>
    <r>
      <rPr>
        <b/>
        <sz val="11"/>
        <color theme="1"/>
        <rFont val="Arial"/>
        <family val="2"/>
      </rPr>
      <t>G8</t>
    </r>
    <r>
      <rPr>
        <sz val="11"/>
        <color theme="1"/>
        <rFont val="Arial"/>
        <family val="2"/>
      </rPr>
      <t xml:space="preserve"> multiplies the amount of water you save by the emissions factor of this source (as determined by BEIS) to give you the total amount of carbon emissions in tonnes that you will be saving every month from your water saving measures. </t>
    </r>
  </si>
  <si>
    <r>
      <t xml:space="preserve">The calculation in cell </t>
    </r>
    <r>
      <rPr>
        <b/>
        <sz val="11"/>
        <color theme="1"/>
        <rFont val="Arial"/>
        <family val="2"/>
      </rPr>
      <t>F11</t>
    </r>
    <r>
      <rPr>
        <sz val="11"/>
        <color theme="1"/>
        <rFont val="Arial"/>
        <family val="2"/>
      </rPr>
      <t xml:space="preserve"> multiplies the amount of miles you save by the emissions factor of this source (as determined by BEIS) to give you the total amount of carbon emissions in tonnes that you will be saving every month from your transport saving measures.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</si>
</sst>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0" x14ac:knownFonts="1">
    <font>
      <sz val="11"/>
      <color theme="1"/>
      <name val="Calibri"/>
      <family val="2"/>
      <scheme val="minor"/>
    </font>
    <font>
      <sz val="14"/>
      <color theme="1"/>
      <name val="Arial"/>
      <family val="2"/>
    </font>
    <font>
      <b/>
      <sz val="12"/>
      <color theme="0"/>
      <name val="Arial"/>
      <family val="2"/>
    </font>
    <font>
      <b/>
      <sz val="14"/>
      <name val="Arial"/>
      <family val="2"/>
    </font>
    <font>
      <sz val="12"/>
      <color theme="1"/>
      <name val="Arial"/>
      <family val="2"/>
    </font>
    <font>
      <sz val="11"/>
      <color theme="1"/>
      <name val="Arial"/>
      <family val="2"/>
    </font>
    <font>
      <b/>
      <sz val="12"/>
      <color theme="1"/>
      <name val="Arial"/>
      <family val="2"/>
    </font>
    <font>
      <b/>
      <sz val="11"/>
      <color rgb="FFC00000"/>
      <name val="Arial"/>
      <family val="2"/>
    </font>
    <font>
      <b/>
      <sz val="11"/>
      <color theme="1"/>
      <name val="Arial"/>
      <family val="2"/>
    </font>
    <font>
      <b/>
      <sz val="12"/>
      <name val="Arial"/>
      <family val="2"/>
    </font>
  </fonts>
  <fills count="8">
    <fill>
      <patternFill patternType="none"/>
    </fill>
    <fill>
      <patternFill patternType="gray125"/>
    </fill>
    <fill>
      <patternFill patternType="solid">
        <fgColor theme="8"/>
        <bgColor indexed="64"/>
      </patternFill>
    </fill>
    <fill>
      <patternFill patternType="solid">
        <fgColor theme="9" tint="0.59999389629810485"/>
        <bgColor indexed="64"/>
      </patternFill>
    </fill>
    <fill>
      <patternFill patternType="solid">
        <fgColor rgb="FFFFFF00"/>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0"/>
        <bgColor indexed="64"/>
      </patternFill>
    </fill>
  </fills>
  <borders count="16">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s>
  <cellStyleXfs count="1">
    <xf numFmtId="0" fontId="0" fillId="0" borderId="0"/>
  </cellStyleXfs>
  <cellXfs count="46">
    <xf numFmtId="0" fontId="0" fillId="0" borderId="0" xfId="0"/>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wrapText="1"/>
    </xf>
    <xf numFmtId="0" fontId="5" fillId="0" borderId="3" xfId="0" applyFont="1" applyBorder="1" applyAlignment="1">
      <alignment horizontal="center" vertical="center"/>
    </xf>
    <xf numFmtId="0" fontId="2" fillId="2" borderId="3" xfId="0" applyFont="1" applyFill="1" applyBorder="1" applyAlignment="1">
      <alignment horizontal="center" vertical="center"/>
    </xf>
    <xf numFmtId="0" fontId="5" fillId="0" borderId="4" xfId="0" applyFont="1" applyBorder="1" applyAlignment="1">
      <alignment horizontal="center" vertical="center"/>
    </xf>
    <xf numFmtId="164" fontId="5" fillId="0" borderId="4" xfId="0" applyNumberFormat="1" applyFont="1" applyBorder="1" applyAlignment="1">
      <alignment horizontal="center" vertical="center"/>
    </xf>
    <xf numFmtId="0" fontId="3" fillId="3" borderId="0" xfId="0" applyFont="1" applyFill="1" applyAlignment="1">
      <alignment horizontal="center" vertical="center"/>
    </xf>
    <xf numFmtId="0" fontId="7" fillId="0" borderId="8" xfId="0" applyFont="1" applyBorder="1" applyAlignment="1">
      <alignment horizontal="left" vertical="top" wrapText="1"/>
    </xf>
    <xf numFmtId="0" fontId="8" fillId="0" borderId="12" xfId="0" applyFont="1" applyBorder="1" applyAlignment="1">
      <alignment horizontal="left" vertical="top" wrapText="1"/>
    </xf>
    <xf numFmtId="0" fontId="5" fillId="0" borderId="9" xfId="0" applyFont="1" applyBorder="1" applyAlignment="1">
      <alignment horizontal="left" vertical="top" wrapText="1"/>
    </xf>
    <xf numFmtId="0" fontId="5" fillId="0" borderId="12" xfId="0" applyFont="1" applyBorder="1" applyAlignment="1">
      <alignment horizontal="left" vertical="top" wrapText="1"/>
    </xf>
    <xf numFmtId="0" fontId="6" fillId="6" borderId="8" xfId="0" applyFont="1" applyFill="1" applyBorder="1" applyAlignment="1">
      <alignment horizontal="center" vertical="center"/>
    </xf>
    <xf numFmtId="0" fontId="6" fillId="6" borderId="9"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7" xfId="0" applyFont="1" applyFill="1" applyBorder="1" applyAlignment="1">
      <alignment horizontal="center" vertical="center"/>
    </xf>
    <xf numFmtId="0" fontId="6" fillId="4" borderId="10" xfId="0" applyFont="1" applyFill="1" applyBorder="1" applyAlignment="1">
      <alignment horizontal="center" vertical="center"/>
    </xf>
    <xf numFmtId="0" fontId="6" fillId="4" borderId="11" xfId="0" applyFont="1" applyFill="1" applyBorder="1" applyAlignment="1">
      <alignment horizontal="center" vertical="center"/>
    </xf>
    <xf numFmtId="0" fontId="6" fillId="4" borderId="8"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5" fillId="0" borderId="7" xfId="0" applyFont="1" applyBorder="1" applyAlignment="1">
      <alignment wrapText="1"/>
    </xf>
    <xf numFmtId="0" fontId="8" fillId="0" borderId="14" xfId="0" applyFont="1" applyFill="1" applyBorder="1" applyAlignment="1">
      <alignment horizontal="left" vertical="top" wrapText="1"/>
    </xf>
    <xf numFmtId="0" fontId="8" fillId="0" borderId="15" xfId="0" applyFont="1" applyBorder="1" applyAlignment="1">
      <alignment horizontal="left" vertical="top" wrapText="1"/>
    </xf>
    <xf numFmtId="0" fontId="2" fillId="2" borderId="3" xfId="0" applyFont="1" applyFill="1" applyBorder="1" applyAlignment="1">
      <alignment horizontal="center" vertical="center" wrapText="1"/>
    </xf>
    <xf numFmtId="0" fontId="5" fillId="7" borderId="0" xfId="0" applyFont="1" applyFill="1"/>
    <xf numFmtId="0" fontId="0" fillId="7" borderId="0" xfId="0" applyFill="1"/>
    <xf numFmtId="0" fontId="5" fillId="7" borderId="0" xfId="0" applyFont="1" applyFill="1" applyBorder="1" applyAlignment="1">
      <alignment wrapText="1"/>
    </xf>
    <xf numFmtId="0" fontId="8" fillId="7" borderId="0" xfId="0" applyFont="1" applyFill="1"/>
    <xf numFmtId="0" fontId="5" fillId="7" borderId="0" xfId="0" applyFont="1" applyFill="1" applyAlignment="1">
      <alignment horizontal="left" vertical="top"/>
    </xf>
    <xf numFmtId="0" fontId="0" fillId="7" borderId="0" xfId="0" applyFill="1" applyBorder="1" applyAlignment="1">
      <alignment wrapText="1"/>
    </xf>
    <xf numFmtId="0" fontId="5" fillId="7" borderId="0" xfId="0" applyFont="1" applyFill="1" applyAlignment="1">
      <alignment vertical="center"/>
    </xf>
    <xf numFmtId="0" fontId="5" fillId="7" borderId="0" xfId="0" applyFont="1" applyFill="1" applyBorder="1" applyAlignment="1">
      <alignment horizontal="left" vertical="top" wrapText="1"/>
    </xf>
    <xf numFmtId="0" fontId="0" fillId="7" borderId="0" xfId="0" applyFill="1" applyBorder="1" applyAlignment="1">
      <alignment horizontal="left" vertical="top" wrapText="1"/>
    </xf>
    <xf numFmtId="0" fontId="9" fillId="6" borderId="13" xfId="0" applyFont="1" applyFill="1" applyBorder="1" applyAlignment="1">
      <alignment horizontal="center" vertical="center"/>
    </xf>
    <xf numFmtId="0" fontId="9" fillId="6" borderId="7" xfId="0" applyFont="1" applyFill="1" applyBorder="1" applyAlignment="1">
      <alignment horizontal="center" vertical="center"/>
    </xf>
    <xf numFmtId="0" fontId="1" fillId="7" borderId="0" xfId="0" applyFont="1" applyFill="1" applyAlignment="1">
      <alignment vertical="top"/>
    </xf>
    <xf numFmtId="0" fontId="5" fillId="7" borderId="0" xfId="0" applyFont="1" applyFill="1" applyAlignment="1"/>
    <xf numFmtId="0" fontId="5" fillId="7" borderId="0" xfId="0" applyFont="1" applyFill="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1AA50-1B30-4775-A431-3830276B0297}">
  <dimension ref="A1:G34"/>
  <sheetViews>
    <sheetView tabSelected="1" zoomScaleNormal="100" workbookViewId="0">
      <selection activeCell="E15" sqref="E15"/>
    </sheetView>
  </sheetViews>
  <sheetFormatPr defaultRowHeight="15" x14ac:dyDescent="0.25"/>
  <cols>
    <col min="1" max="1" width="14.7109375" style="33" customWidth="1"/>
    <col min="2" max="2" width="31.42578125" style="33" bestFit="1" customWidth="1"/>
    <col min="3" max="3" width="31.42578125" style="33" customWidth="1"/>
    <col min="4" max="4" width="42.7109375" style="33" bestFit="1" customWidth="1"/>
    <col min="5" max="5" width="39.7109375" style="33" bestFit="1" customWidth="1"/>
    <col min="6" max="6" width="42.28515625" style="33" bestFit="1" customWidth="1"/>
    <col min="7" max="7" width="25.140625" style="33" customWidth="1"/>
    <col min="8" max="12" width="20.42578125" style="33" bestFit="1" customWidth="1"/>
    <col min="13" max="16384" width="9.140625" style="33"/>
  </cols>
  <sheetData>
    <row r="1" spans="1:7" ht="21.75" customHeight="1" x14ac:dyDescent="0.25">
      <c r="A1" s="11" t="s">
        <v>1</v>
      </c>
      <c r="B1" s="11"/>
      <c r="C1" s="43"/>
      <c r="D1" s="43"/>
      <c r="E1" s="45"/>
      <c r="F1" s="32"/>
      <c r="G1" s="32"/>
    </row>
    <row r="2" spans="1:7" ht="20.25" customHeight="1" x14ac:dyDescent="0.25">
      <c r="A2" s="32" t="s">
        <v>30</v>
      </c>
      <c r="B2" s="32"/>
      <c r="C2" s="43"/>
      <c r="D2" s="43"/>
      <c r="E2" s="32"/>
      <c r="F2" s="32"/>
      <c r="G2" s="32"/>
    </row>
    <row r="3" spans="1:7" ht="15.75" thickBot="1" x14ac:dyDescent="0.3">
      <c r="A3" s="32"/>
      <c r="B3" s="32"/>
      <c r="C3" s="32"/>
      <c r="D3" s="32"/>
      <c r="E3" s="32"/>
      <c r="F3" s="32"/>
      <c r="G3" s="32"/>
    </row>
    <row r="4" spans="1:7" ht="51" customHeight="1" x14ac:dyDescent="0.25">
      <c r="A4" s="20" t="s">
        <v>2</v>
      </c>
      <c r="B4" s="2" t="s">
        <v>29</v>
      </c>
      <c r="C4" s="2" t="s">
        <v>13</v>
      </c>
      <c r="D4" s="2" t="s">
        <v>14</v>
      </c>
      <c r="E4" s="3" t="s">
        <v>5</v>
      </c>
      <c r="F4" s="4" t="s">
        <v>17</v>
      </c>
      <c r="G4" s="32"/>
    </row>
    <row r="5" spans="1:7" ht="28.5" customHeight="1" thickBot="1" x14ac:dyDescent="0.3">
      <c r="A5" s="21"/>
      <c r="B5" s="8" t="s">
        <v>7</v>
      </c>
      <c r="C5" s="8" t="s">
        <v>7</v>
      </c>
      <c r="D5" s="8" t="e">
        <f>SUM(B5-C5)</f>
        <v>#VALUE!</v>
      </c>
      <c r="E5" s="7">
        <v>0.29099999999999998</v>
      </c>
      <c r="F5" s="9" t="e">
        <f>SUM(D5*E5)/1000</f>
        <v>#VALUE!</v>
      </c>
      <c r="G5" s="32"/>
    </row>
    <row r="6" spans="1:7" ht="15.75" thickBot="1" x14ac:dyDescent="0.3">
      <c r="A6" s="32"/>
      <c r="B6" s="32"/>
      <c r="C6" s="32"/>
      <c r="D6" s="32"/>
      <c r="E6" s="32"/>
      <c r="F6" s="32"/>
      <c r="G6" s="32"/>
    </row>
    <row r="7" spans="1:7" ht="45" x14ac:dyDescent="0.25">
      <c r="A7" s="18" t="s">
        <v>3</v>
      </c>
      <c r="B7" s="1" t="s">
        <v>11</v>
      </c>
      <c r="C7" s="2" t="s">
        <v>31</v>
      </c>
      <c r="D7" s="3" t="s">
        <v>12</v>
      </c>
      <c r="E7" s="2" t="s">
        <v>6</v>
      </c>
      <c r="F7" s="2" t="s">
        <v>4</v>
      </c>
      <c r="G7" s="6" t="s">
        <v>17</v>
      </c>
    </row>
    <row r="8" spans="1:7" ht="28.5" customHeight="1" thickBot="1" x14ac:dyDescent="0.3">
      <c r="A8" s="19"/>
      <c r="B8" s="8" t="s">
        <v>7</v>
      </c>
      <c r="C8" s="8" t="s">
        <v>7</v>
      </c>
      <c r="D8" s="8" t="e">
        <f>SUM(B8-C8)</f>
        <v>#VALUE!</v>
      </c>
      <c r="E8" s="7">
        <v>0.14899999999999999</v>
      </c>
      <c r="F8" s="7">
        <v>0.27200000000000002</v>
      </c>
      <c r="G8" s="9" t="e">
        <f>((D8*E8)+(D8*0.95*F8))/1000</f>
        <v>#VALUE!</v>
      </c>
    </row>
    <row r="9" spans="1:7" ht="15.75" thickBot="1" x14ac:dyDescent="0.3">
      <c r="A9" s="32"/>
      <c r="B9" s="32"/>
      <c r="C9" s="32"/>
      <c r="D9" s="32"/>
      <c r="E9" s="32"/>
      <c r="F9" s="32"/>
      <c r="G9" s="32"/>
    </row>
    <row r="10" spans="1:7" ht="32.25" customHeight="1" x14ac:dyDescent="0.25">
      <c r="A10" s="16" t="s">
        <v>0</v>
      </c>
      <c r="B10" s="5" t="s">
        <v>21</v>
      </c>
      <c r="C10" s="5" t="s">
        <v>10</v>
      </c>
      <c r="D10" s="3" t="s">
        <v>22</v>
      </c>
      <c r="E10" s="3" t="s">
        <v>8</v>
      </c>
      <c r="F10" s="4" t="s">
        <v>17</v>
      </c>
      <c r="G10" s="32"/>
    </row>
    <row r="11" spans="1:7" ht="50.25" customHeight="1" thickBot="1" x14ac:dyDescent="0.3">
      <c r="A11" s="17"/>
      <c r="B11" s="31" t="s">
        <v>23</v>
      </c>
      <c r="C11" s="31" t="s">
        <v>24</v>
      </c>
      <c r="D11" s="8" t="s">
        <v>7</v>
      </c>
      <c r="E11" s="7">
        <v>0.35899999999999999</v>
      </c>
      <c r="F11" s="10" t="e">
        <f>SUM((D11*E11)/1000)*4</f>
        <v>#VALUE!</v>
      </c>
      <c r="G11" s="32"/>
    </row>
    <row r="12" spans="1:7" x14ac:dyDescent="0.25">
      <c r="A12" s="32"/>
      <c r="B12" s="32"/>
      <c r="C12" s="32"/>
      <c r="D12" s="32"/>
      <c r="E12" s="32"/>
      <c r="F12" s="32"/>
      <c r="G12" s="32"/>
    </row>
    <row r="13" spans="1:7" x14ac:dyDescent="0.25">
      <c r="F13" s="32"/>
      <c r="G13" s="32"/>
    </row>
    <row r="14" spans="1:7" x14ac:dyDescent="0.25">
      <c r="F14" s="32"/>
      <c r="G14" s="32"/>
    </row>
    <row r="15" spans="1:7" x14ac:dyDescent="0.25">
      <c r="F15" s="32"/>
      <c r="G15" s="32"/>
    </row>
    <row r="16" spans="1:7" x14ac:dyDescent="0.25">
      <c r="F16" s="32"/>
      <c r="G16" s="32"/>
    </row>
    <row r="17" spans="1:7" x14ac:dyDescent="0.25">
      <c r="A17" s="32"/>
      <c r="B17" s="32"/>
      <c r="C17" s="32"/>
      <c r="D17" s="32"/>
      <c r="E17" s="32"/>
      <c r="F17" s="32"/>
      <c r="G17" s="32"/>
    </row>
    <row r="18" spans="1:7" x14ac:dyDescent="0.25">
      <c r="A18" s="32"/>
      <c r="C18" s="32"/>
      <c r="D18" s="32"/>
      <c r="E18" s="32"/>
      <c r="F18" s="32"/>
      <c r="G18" s="32"/>
    </row>
    <row r="19" spans="1:7" x14ac:dyDescent="0.25">
      <c r="A19" s="32"/>
      <c r="D19" s="32"/>
      <c r="E19" s="32"/>
      <c r="F19" s="32"/>
      <c r="G19" s="32"/>
    </row>
    <row r="20" spans="1:7" x14ac:dyDescent="0.25">
      <c r="A20" s="32"/>
      <c r="B20" s="32"/>
      <c r="C20" s="32"/>
      <c r="D20" s="32"/>
      <c r="E20" s="32"/>
      <c r="F20" s="32"/>
      <c r="G20" s="32"/>
    </row>
    <row r="21" spans="1:7" x14ac:dyDescent="0.25">
      <c r="A21" s="32"/>
      <c r="B21" s="32"/>
      <c r="C21" s="32"/>
      <c r="D21" s="32"/>
      <c r="E21" s="32"/>
      <c r="F21" s="32"/>
      <c r="G21" s="32"/>
    </row>
    <row r="22" spans="1:7" x14ac:dyDescent="0.25">
      <c r="A22" s="32"/>
      <c r="B22" s="32"/>
      <c r="C22" s="32"/>
      <c r="D22" s="32"/>
      <c r="E22" s="32"/>
      <c r="F22" s="32"/>
      <c r="G22" s="32"/>
    </row>
    <row r="23" spans="1:7" x14ac:dyDescent="0.25">
      <c r="A23" s="32"/>
      <c r="B23" s="32"/>
      <c r="C23" s="44"/>
      <c r="D23" s="44"/>
      <c r="E23" s="44"/>
      <c r="F23" s="32"/>
      <c r="G23" s="32"/>
    </row>
    <row r="24" spans="1:7" x14ac:dyDescent="0.25">
      <c r="A24" s="32"/>
      <c r="B24" s="44"/>
      <c r="C24" s="44"/>
      <c r="D24" s="44"/>
      <c r="E24" s="44"/>
      <c r="F24" s="32"/>
      <c r="G24" s="32"/>
    </row>
    <row r="25" spans="1:7" x14ac:dyDescent="0.25">
      <c r="A25" s="32"/>
      <c r="B25" s="44"/>
      <c r="C25" s="44"/>
      <c r="D25" s="44"/>
      <c r="E25" s="44"/>
      <c r="F25" s="32"/>
      <c r="G25" s="32"/>
    </row>
    <row r="26" spans="1:7" x14ac:dyDescent="0.25">
      <c r="A26" s="32"/>
      <c r="B26" s="44"/>
      <c r="C26" s="44"/>
      <c r="D26" s="44"/>
      <c r="E26" s="44"/>
      <c r="F26" s="32"/>
      <c r="G26" s="32"/>
    </row>
    <row r="27" spans="1:7" x14ac:dyDescent="0.25">
      <c r="A27" s="32"/>
      <c r="B27" s="44"/>
      <c r="C27" s="44"/>
      <c r="D27" s="44"/>
      <c r="E27" s="44"/>
      <c r="F27" s="32"/>
      <c r="G27" s="32"/>
    </row>
    <row r="28" spans="1:7" x14ac:dyDescent="0.25">
      <c r="A28" s="32"/>
      <c r="B28" s="44"/>
      <c r="C28" s="44"/>
      <c r="D28" s="44"/>
      <c r="E28" s="44"/>
      <c r="F28" s="32"/>
      <c r="G28" s="32"/>
    </row>
    <row r="29" spans="1:7" x14ac:dyDescent="0.25">
      <c r="A29" s="32"/>
      <c r="B29" s="44"/>
      <c r="C29" s="44"/>
      <c r="D29" s="44"/>
      <c r="E29" s="44"/>
      <c r="F29" s="32"/>
      <c r="G29" s="32"/>
    </row>
    <row r="30" spans="1:7" x14ac:dyDescent="0.25">
      <c r="A30" s="32"/>
      <c r="B30" s="44"/>
      <c r="C30" s="44"/>
      <c r="D30" s="44"/>
      <c r="E30" s="44"/>
      <c r="F30" s="32"/>
      <c r="G30" s="32"/>
    </row>
    <row r="31" spans="1:7" x14ac:dyDescent="0.25">
      <c r="A31" s="32"/>
      <c r="B31" s="32"/>
      <c r="C31" s="32"/>
      <c r="D31" s="32"/>
      <c r="E31" s="32"/>
      <c r="F31" s="32"/>
      <c r="G31" s="32"/>
    </row>
    <row r="32" spans="1:7" x14ac:dyDescent="0.25">
      <c r="A32" s="32"/>
      <c r="B32" s="32"/>
      <c r="C32" s="32"/>
      <c r="D32" s="32"/>
      <c r="E32" s="32"/>
      <c r="F32" s="32"/>
      <c r="G32" s="32"/>
    </row>
    <row r="33" spans="1:7" x14ac:dyDescent="0.25">
      <c r="A33" s="32"/>
      <c r="B33" s="32"/>
      <c r="C33" s="32"/>
      <c r="D33" s="32"/>
      <c r="E33" s="32"/>
      <c r="F33" s="32"/>
      <c r="G33" s="32"/>
    </row>
    <row r="34" spans="1:7" x14ac:dyDescent="0.25">
      <c r="A34" s="32"/>
      <c r="B34" s="32"/>
      <c r="C34" s="32"/>
      <c r="D34" s="32"/>
      <c r="E34" s="32"/>
      <c r="F34" s="32"/>
      <c r="G34" s="32"/>
    </row>
  </sheetData>
  <mergeCells count="4">
    <mergeCell ref="A4:A5"/>
    <mergeCell ref="A7:A8"/>
    <mergeCell ref="A10:A11"/>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8142A-8B2A-4371-A856-1C28D3C64F9F}">
  <dimension ref="A1:T14"/>
  <sheetViews>
    <sheetView workbookViewId="0">
      <selection activeCell="F14" sqref="F14"/>
    </sheetView>
  </sheetViews>
  <sheetFormatPr defaultRowHeight="15" x14ac:dyDescent="0.25"/>
  <cols>
    <col min="1" max="1" width="14" style="33" customWidth="1"/>
    <col min="2" max="2" width="100.42578125" style="33" customWidth="1"/>
    <col min="3" max="3" width="5.7109375" style="33" customWidth="1"/>
    <col min="4" max="4" width="16.140625" style="33" customWidth="1"/>
    <col min="5" max="27" width="5.7109375" style="33" customWidth="1"/>
    <col min="28" max="16384" width="9.140625" style="33"/>
  </cols>
  <sheetData>
    <row r="1" spans="1:20" ht="15.75" thickBot="1" x14ac:dyDescent="0.3">
      <c r="A1" s="32"/>
      <c r="B1" s="32"/>
      <c r="C1" s="32"/>
    </row>
    <row r="2" spans="1:20" ht="15" customHeight="1" x14ac:dyDescent="0.25">
      <c r="A2" s="22" t="s">
        <v>15</v>
      </c>
      <c r="B2" s="12" t="s">
        <v>19</v>
      </c>
      <c r="C2" s="34"/>
      <c r="D2" s="35" t="s">
        <v>9</v>
      </c>
      <c r="E2" s="36" t="s">
        <v>28</v>
      </c>
      <c r="F2" s="37"/>
      <c r="G2" s="37"/>
      <c r="H2" s="37"/>
      <c r="I2" s="37"/>
      <c r="J2" s="37"/>
      <c r="K2" s="37"/>
      <c r="L2" s="37"/>
      <c r="M2" s="37"/>
      <c r="N2" s="37"/>
      <c r="O2" s="37"/>
      <c r="P2" s="37"/>
      <c r="Q2" s="37"/>
      <c r="R2" s="37"/>
      <c r="S2" s="37"/>
      <c r="T2" s="37"/>
    </row>
    <row r="3" spans="1:20" ht="60.75" customHeight="1" x14ac:dyDescent="0.25">
      <c r="A3" s="23"/>
      <c r="B3" s="13" t="s">
        <v>20</v>
      </c>
      <c r="C3" s="34"/>
      <c r="E3" s="38"/>
      <c r="F3" s="37"/>
      <c r="G3" s="37"/>
      <c r="H3" s="37"/>
      <c r="I3" s="37"/>
      <c r="J3" s="37"/>
      <c r="K3" s="37"/>
      <c r="L3" s="37"/>
      <c r="M3" s="37"/>
      <c r="N3" s="37"/>
      <c r="O3" s="37"/>
      <c r="P3" s="37"/>
      <c r="Q3" s="37"/>
      <c r="R3" s="37"/>
      <c r="S3" s="37"/>
      <c r="T3" s="37"/>
    </row>
    <row r="4" spans="1:20" ht="60" thickBot="1" x14ac:dyDescent="0.3">
      <c r="A4" s="23"/>
      <c r="B4" s="14" t="s">
        <v>25</v>
      </c>
      <c r="C4" s="34"/>
      <c r="D4" s="37"/>
      <c r="E4" s="37"/>
      <c r="F4" s="37"/>
      <c r="G4" s="37"/>
      <c r="H4" s="37"/>
      <c r="I4" s="37"/>
      <c r="J4" s="37"/>
      <c r="K4" s="37"/>
      <c r="L4" s="37"/>
      <c r="M4" s="37"/>
      <c r="N4" s="37"/>
      <c r="O4" s="37"/>
      <c r="P4" s="37"/>
      <c r="Q4" s="37"/>
      <c r="R4" s="37"/>
      <c r="S4" s="37"/>
      <c r="T4" s="37"/>
    </row>
    <row r="5" spans="1:20" ht="15.75" thickBot="1" x14ac:dyDescent="0.3">
      <c r="A5" s="23"/>
      <c r="B5" s="29" t="s">
        <v>18</v>
      </c>
      <c r="C5" s="34"/>
      <c r="D5" s="37"/>
      <c r="E5" s="37"/>
      <c r="F5" s="37"/>
      <c r="G5" s="37"/>
      <c r="H5" s="37"/>
      <c r="I5" s="37"/>
      <c r="J5" s="37"/>
      <c r="K5" s="37"/>
      <c r="L5" s="37"/>
      <c r="M5" s="37"/>
      <c r="N5" s="37"/>
      <c r="O5" s="37"/>
      <c r="P5" s="37"/>
      <c r="Q5" s="37"/>
      <c r="R5" s="37"/>
      <c r="S5" s="37"/>
      <c r="T5" s="37"/>
    </row>
    <row r="6" spans="1:20" ht="47.25" customHeight="1" thickBot="1" x14ac:dyDescent="0.3">
      <c r="A6" s="24"/>
      <c r="B6" s="28" t="s">
        <v>32</v>
      </c>
      <c r="C6" s="34"/>
      <c r="D6" s="37"/>
      <c r="E6" s="37"/>
      <c r="F6" s="37"/>
      <c r="G6" s="37"/>
      <c r="H6" s="37"/>
      <c r="I6" s="37"/>
      <c r="J6" s="37"/>
      <c r="K6" s="37"/>
      <c r="L6" s="37"/>
      <c r="M6" s="37"/>
      <c r="N6" s="37"/>
      <c r="O6" s="37"/>
      <c r="P6" s="37"/>
      <c r="Q6" s="37"/>
      <c r="R6" s="37"/>
      <c r="S6" s="37"/>
      <c r="T6" s="37"/>
    </row>
    <row r="7" spans="1:20" ht="15" customHeight="1" x14ac:dyDescent="0.25">
      <c r="A7" s="25" t="s">
        <v>3</v>
      </c>
      <c r="B7" s="12" t="s">
        <v>16</v>
      </c>
      <c r="C7" s="39"/>
      <c r="D7" s="40"/>
      <c r="E7" s="40"/>
      <c r="F7" s="40"/>
      <c r="G7" s="40"/>
      <c r="H7" s="40"/>
      <c r="I7" s="40"/>
      <c r="J7" s="40"/>
      <c r="K7" s="40"/>
      <c r="L7" s="40"/>
      <c r="M7" s="40"/>
      <c r="N7" s="40"/>
      <c r="O7" s="40"/>
      <c r="P7" s="40"/>
      <c r="Q7" s="40"/>
      <c r="R7" s="40"/>
      <c r="S7" s="40"/>
      <c r="T7" s="40"/>
    </row>
    <row r="8" spans="1:20" ht="59.25" x14ac:dyDescent="0.25">
      <c r="A8" s="26"/>
      <c r="B8" s="15" t="s">
        <v>33</v>
      </c>
      <c r="C8" s="39"/>
      <c r="D8" s="40"/>
      <c r="E8" s="40"/>
      <c r="F8" s="40"/>
      <c r="G8" s="40"/>
      <c r="H8" s="40"/>
      <c r="I8" s="40"/>
      <c r="J8" s="40"/>
      <c r="K8" s="40"/>
      <c r="L8" s="40"/>
      <c r="M8" s="40"/>
      <c r="N8" s="40"/>
      <c r="O8" s="40"/>
      <c r="P8" s="40"/>
      <c r="Q8" s="40"/>
      <c r="R8" s="40"/>
      <c r="S8" s="40"/>
      <c r="T8" s="40"/>
    </row>
    <row r="9" spans="1:20" ht="62.25" customHeight="1" thickBot="1" x14ac:dyDescent="0.3">
      <c r="A9" s="26"/>
      <c r="B9" s="14" t="s">
        <v>26</v>
      </c>
      <c r="C9" s="39"/>
      <c r="D9" s="40"/>
      <c r="E9" s="40"/>
      <c r="F9" s="40"/>
      <c r="G9" s="40"/>
      <c r="H9" s="40"/>
      <c r="I9" s="40"/>
      <c r="J9" s="40"/>
      <c r="K9" s="40"/>
      <c r="L9" s="40"/>
      <c r="M9" s="40"/>
      <c r="N9" s="40"/>
      <c r="O9" s="40"/>
      <c r="P9" s="40"/>
      <c r="Q9" s="40"/>
      <c r="R9" s="40"/>
      <c r="S9" s="40"/>
      <c r="T9" s="40"/>
    </row>
    <row r="10" spans="1:20" ht="15.75" thickBot="1" x14ac:dyDescent="0.3">
      <c r="A10" s="26"/>
      <c r="B10" s="29" t="s">
        <v>18</v>
      </c>
      <c r="C10" s="39"/>
      <c r="D10" s="40"/>
      <c r="E10" s="40"/>
      <c r="F10" s="40"/>
      <c r="G10" s="40"/>
      <c r="H10" s="40"/>
      <c r="I10" s="40"/>
      <c r="J10" s="40"/>
      <c r="K10" s="40"/>
      <c r="L10" s="40"/>
      <c r="M10" s="40"/>
      <c r="N10" s="40"/>
      <c r="O10" s="40"/>
      <c r="P10" s="40"/>
      <c r="Q10" s="40"/>
      <c r="R10" s="40"/>
      <c r="S10" s="40"/>
      <c r="T10" s="40"/>
    </row>
    <row r="11" spans="1:20" ht="48" customHeight="1" thickBot="1" x14ac:dyDescent="0.3">
      <c r="A11" s="27"/>
      <c r="B11" s="28" t="s">
        <v>34</v>
      </c>
      <c r="C11" s="32"/>
    </row>
    <row r="12" spans="1:20" ht="90.75" thickBot="1" x14ac:dyDescent="0.3">
      <c r="A12" s="41" t="s">
        <v>0</v>
      </c>
      <c r="B12" s="30" t="s">
        <v>27</v>
      </c>
      <c r="C12" s="32"/>
    </row>
    <row r="13" spans="1:20" ht="15.75" thickBot="1" x14ac:dyDescent="0.3">
      <c r="A13" s="41"/>
      <c r="B13" s="29" t="s">
        <v>18</v>
      </c>
      <c r="C13" s="32"/>
    </row>
    <row r="14" spans="1:20" ht="47.25" customHeight="1" thickBot="1" x14ac:dyDescent="0.3">
      <c r="A14" s="42"/>
      <c r="B14" s="28" t="s">
        <v>35</v>
      </c>
      <c r="C14" s="32"/>
    </row>
  </sheetData>
  <mergeCells count="3">
    <mergeCell ref="A12:A14"/>
    <mergeCell ref="A2:A6"/>
    <mergeCell ref="A7:A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Carbon Calculations Tool</vt:lpstr>
      <vt:lpstr>Instructions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George.Colven</dc:creator>
  <cp:lastModifiedBy>George.Colven</cp:lastModifiedBy>
  <dcterms:created xsi:type="dcterms:W3CDTF">2023-03-28T14:36:08Z</dcterms:created>
  <dcterms:modified xsi:type="dcterms:W3CDTF">2023-04-06T15:20:53Z</dcterms:modified>
</cp:coreProperties>
</file>