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m-h-fs02\Accountancy\ACCOUNTANCY\BUDGET MONITORING\2019-20\RESOURCES\Parking\"/>
    </mc:Choice>
  </mc:AlternateContent>
  <bookViews>
    <workbookView xWindow="0" yWindow="0" windowWidth="19170" windowHeight="12270"/>
  </bookViews>
  <sheets>
    <sheet name="Report" sheetId="2" r:id="rId1"/>
    <sheet name="_defntemp_" sheetId="1" state="hidden" r:id="rId2"/>
  </sheets>
  <definedNames>
    <definedName name="xlvar.EXTENDED_CRITERIA" localSheetId="0">"Urban - 
ColumnDefn1 - "</definedName>
    <definedName name="xlvar.JOB_NO" localSheetId="0">""</definedName>
    <definedName name="xlvar.ORIGINALDEFNSHEET" localSheetId="1">"\\hvjyer03tyqksjh.t1cloud.com\hvJyeR03TYqKSJh$\data\HORSHAM-CES\attachments\272362_$MYXL1_RPT_Parking Accounts - Full report Excl rural(1) (8) (2) (5) (2) (1).xlsxDefinition"</definedName>
    <definedName name="xlvar.ORIGINALDEFNSHEET" localSheetId="0">"\\hvjyer03tyqksjh.t1cloud.com\hvJyeR03TYqKSJh$\data\HORSHAM-CES\attachments\272362_$MYXL1_RPT_Parking Accounts - Full report Excl rural(1) (8) (2) (5) (2) (1).xlsxDefinition"</definedName>
    <definedName name="xlvar.REPORT_TITLE" localSheetId="0">"Parking Accounts - Full report"</definedName>
    <definedName name="xlvar.SORT_ORDER" localSheetId="0">""</definedName>
    <definedName name="xlvar.VARIABLE_VALUES" localSheetId="0">""</definedName>
  </definedNames>
  <calcPr calcId="162913"/>
</workbook>
</file>

<file path=xl/calcChain.xml><?xml version="1.0" encoding="utf-8"?>
<calcChain xmlns="http://schemas.openxmlformats.org/spreadsheetml/2006/main">
  <c r="P52" i="1" l="1"/>
  <c r="P54" i="1" s="1"/>
  <c r="O52" i="1"/>
  <c r="O54" i="1" s="1"/>
  <c r="N52" i="1"/>
  <c r="N54" i="1" s="1"/>
  <c r="M52" i="1"/>
  <c r="M54" i="1" s="1"/>
  <c r="L52" i="1"/>
  <c r="L54" i="1" s="1"/>
  <c r="K52" i="1"/>
  <c r="K54" i="1" s="1"/>
  <c r="J52" i="1"/>
  <c r="J54" i="1" s="1"/>
  <c r="I52" i="1"/>
  <c r="I54" i="1" s="1"/>
  <c r="P43" i="1"/>
  <c r="O43" i="1"/>
  <c r="N43" i="1"/>
  <c r="M43" i="1"/>
  <c r="L43" i="1"/>
  <c r="K43" i="1"/>
  <c r="J43" i="1"/>
  <c r="I43" i="1"/>
  <c r="J33" i="2"/>
  <c r="J35" i="2" s="1"/>
  <c r="I33" i="2"/>
  <c r="I35" i="2" s="1"/>
  <c r="H33" i="2"/>
  <c r="H35" i="2" s="1"/>
  <c r="G33" i="2"/>
  <c r="G35" i="2" s="1"/>
  <c r="F33" i="2"/>
  <c r="F35" i="2" s="1"/>
  <c r="E33" i="2"/>
  <c r="E35" i="2" s="1"/>
  <c r="D33" i="2"/>
  <c r="D35" i="2" s="1"/>
  <c r="C33" i="2"/>
  <c r="C35" i="2" s="1"/>
  <c r="J24" i="2"/>
  <c r="I24" i="2"/>
  <c r="H24" i="2"/>
  <c r="G24" i="2"/>
  <c r="F24" i="2"/>
  <c r="E24" i="2"/>
  <c r="D24" i="2"/>
  <c r="C24" i="2"/>
</calcChain>
</file>

<file path=xl/sharedStrings.xml><?xml version="1.0" encoding="utf-8"?>
<sst xmlns="http://schemas.openxmlformats.org/spreadsheetml/2006/main" count="270" uniqueCount="111">
  <si>
    <t>FORMAT CIAXLONE REPORT</t>
  </si>
  <si>
    <t>REPORT SETTINGS</t>
  </si>
  <si>
    <t>Allow Change=N;Drilldown Mode=None;Eval Vars In Excel Formulas=N;Destination=AnotherSheet;Output Type=ExcelWorkbook12;Sheet Name=Report;Display Gridlines=N;Display Row and Column Headings=Y;Display Sheet Tabs=Y;Display PageBreaks=N;Collapse Groups=N;Standard Report=N</t>
  </si>
  <si>
    <t>Destination:</t>
  </si>
  <si>
    <t>J.HICKMAN - 04-Dec-2019 08:32:14</t>
  </si>
  <si>
    <t/>
  </si>
  <si>
    <t>Created By:</t>
  </si>
  <si>
    <t>Narration:</t>
  </si>
  <si>
    <t>Parking Accounts - Full report</t>
  </si>
  <si>
    <t>Description:</t>
  </si>
  <si>
    <t>REPORT VARIABLES</t>
  </si>
  <si>
    <t>Variable</t>
  </si>
  <si>
    <t>Description</t>
  </si>
  <si>
    <t>Type/Edit</t>
  </si>
  <si>
    <t>Value</t>
  </si>
  <si>
    <t>List Values</t>
  </si>
  <si>
    <t>Variable 1:</t>
  </si>
  <si>
    <t>Variable 2:</t>
  </si>
  <si>
    <t>COLUMN DEFINITION</t>
  </si>
  <si>
    <t>Name:</t>
  </si>
  <si>
    <t>Urban</t>
  </si>
  <si>
    <t>Data Source:</t>
  </si>
  <si>
    <t>89d4511e-18b3-45a1-acaa-6d3c6fbfd6ef</t>
  </si>
  <si>
    <t>Parameters:</t>
  </si>
  <si>
    <t>ChartName=GLCHART</t>
  </si>
  <si>
    <t>Column Name:</t>
  </si>
  <si>
    <t>CostCentre</t>
  </si>
  <si>
    <t>Income1</t>
  </si>
  <si>
    <t>Income2</t>
  </si>
  <si>
    <t>Income3</t>
  </si>
  <si>
    <t>Property</t>
  </si>
  <si>
    <t>SuppliesServicesInsurance</t>
  </si>
  <si>
    <t>Corpoverheads</t>
  </si>
  <si>
    <t>DepreciationImpairments</t>
  </si>
  <si>
    <t>Total</t>
  </si>
  <si>
    <t>Action:</t>
  </si>
  <si>
    <t>Display</t>
  </si>
  <si>
    <t>Sum</t>
  </si>
  <si>
    <t>Calculate</t>
  </si>
  <si>
    <t>Field:</t>
  </si>
  <si>
    <t>Cost_Centre</t>
  </si>
  <si>
    <t>F1Lpb_BalanceAmount1</t>
  </si>
  <si>
    <t>[Income1]+[Income2]+[Income3]+[Property]+[SuppliesServicesInsurance]+[Corpoverheads]+[DepreciationImpairments]</t>
  </si>
  <si>
    <t>Details:</t>
  </si>
  <si>
    <t>{F1Lad1_AccountComponent5} = '40493'</t>
  </si>
  <si>
    <t>{F1Lad1_AccountComponent5} = '40536'</t>
  </si>
  <si>
    <t>{F1Lad1_AccountComponent5} = '40514'</t>
  </si>
  <si>
    <t>{F1Lad1_SelectionCode16} = '20000'</t>
  </si>
  <si>
    <t>{F1Lad1_SelectionCode16} = '40000'</t>
  </si>
  <si>
    <t>{F1Lad1_SelectionCode16} = '60000'</t>
  </si>
  <si>
    <t>{F1Lad1_SelectionCode16} = '70000'</t>
  </si>
  <si>
    <t>FloatDataType;Total Line Type=Expression</t>
  </si>
  <si>
    <t>Display:</t>
  </si>
  <si>
    <t>Y</t>
  </si>
  <si>
    <t>ColumnDefn1</t>
  </si>
  <si>
    <t>Group</t>
  </si>
  <si>
    <t>ROW COMMANDS</t>
  </si>
  <si>
    <t>Updated on 20-Nov-2020 10:43:56 by user J.HICKMAN</t>
  </si>
  <si>
    <t>Command</t>
  </si>
  <si>
    <t>Details</t>
  </si>
  <si>
    <t>Selection</t>
  </si>
  <si>
    <t>Search</t>
  </si>
  <si>
    <t>Value (Fr)</t>
  </si>
  <si>
    <t>Value (To)</t>
  </si>
  <si>
    <t>SET</t>
  </si>
  <si>
    <t>Level 1</t>
  </si>
  <si>
    <t>{F1La_LedgerName} = '20GLACT' AND {Department} = '37' AND {Cost_Centre} one of ('1162,1163,1164,1165,1166,1167,1168,1169,1170,1171,1172,1173,1174,1284,1451,1564,1600,1177')</t>
  </si>
  <si>
    <t>Parking Accounts - Urban</t>
  </si>
  <si>
    <t>*</t>
  </si>
  <si>
    <t>Cost Centre</t>
  </si>
  <si>
    <t>Sales</t>
  </si>
  <si>
    <t>Season Tickets</t>
  </si>
  <si>
    <t>Advertising</t>
  </si>
  <si>
    <t>Supplies, Services &amp; Insurance</t>
  </si>
  <si>
    <t>Corporate Overheads</t>
  </si>
  <si>
    <t>Depreciation/ Impairments</t>
  </si>
  <si>
    <t>LIST</t>
  </si>
  <si>
    <t>List values will go here</t>
  </si>
  <si>
    <t>h.*</t>
  </si>
  <si>
    <t>Total Urban</t>
  </si>
  <si>
    <t>({Group} = '373' OR {Cost_Centre} one of ('1156,1153,1154')) AND {F1La_LedgerName} = '19GLACT' AND {Department} = '37'</t>
  </si>
  <si>
    <t>Parking Accounts - Rural</t>
  </si>
  <si>
    <t>h.LIST</t>
  </si>
  <si>
    <t>Department;F1Lad1_SelectionCode2Descr</t>
  </si>
  <si>
    <t>List values will go here</t>
  </si>
  <si>
    <t>Total Rurals</t>
  </si>
  <si>
    <t xml:space="preserve">Grand Total </t>
  </si>
  <si>
    <t>Publishing:</t>
  </si>
  <si>
    <t>File Title=Parking Accounts - Full report;Display Height=200;Link Options=None</t>
  </si>
  <si>
    <t>Protection:</t>
  </si>
  <si>
    <t>Protect Sheets=N;Protect Workbooks=N;Structure=N;Windows=N;ReadOnly=N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</si>
  <si>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</si>
  <si>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</si>
  <si>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</si>
  <si>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</si>
  <si>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</si>
  <si>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</si>
  <si>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</si>
  <si>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</si>
  <si>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</si>
  <si>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</si>
  <si>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</si>
  <si>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</si>
  <si>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</si>
  <si>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1177</t>
  </si>
  <si>
    <t>1284</t>
  </si>
  <si>
    <t>1451</t>
  </si>
  <si>
    <t>1564</t>
  </si>
  <si>
    <t>1600</t>
  </si>
  <si>
    <t>1161</t>
  </si>
  <si>
    <t>DefnSheetName=_defntemp_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</si>
</sst>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rgb="FF217346"/>
      <name val="Arial"/>
      <family val="2"/>
    </font>
    <font>
      <sz val="10"/>
      <color rgb="FF217346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4"/>
      <color rgb="FFF7964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DEF5E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37" fontId="0" fillId="0" borderId="0" xfId="0" applyNumberFormat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3" fillId="0" borderId="0" xfId="0" applyFont="1"/>
    <xf numFmtId="37" fontId="0" fillId="0" borderId="2" xfId="0" applyNumberFormat="1" applyFont="1" applyBorder="1"/>
    <xf numFmtId="37" fontId="0" fillId="0" borderId="0" xfId="0" applyNumberFormat="1" applyFont="1" applyBorder="1"/>
    <xf numFmtId="37" fontId="3" fillId="0" borderId="2" xfId="0" applyNumberFormat="1" applyFont="1" applyBorder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2" fillId="3" borderId="0" xfId="0" applyFont="1" applyFill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2" fillId="5" borderId="0" xfId="0" applyFont="1" applyFill="1" applyAlignment="1">
      <alignment vertical="center"/>
    </xf>
    <xf numFmtId="0" fontId="2" fillId="5" borderId="0" xfId="0" applyFont="1" applyFill="1"/>
    <xf numFmtId="0" fontId="1" fillId="5" borderId="0" xfId="0" applyFont="1" applyFill="1" applyAlignment="1">
      <alignment vertical="center"/>
    </xf>
    <xf numFmtId="0" fontId="1" fillId="5" borderId="0" xfId="0" applyFont="1" applyFill="1"/>
    <xf numFmtId="0" fontId="1" fillId="4" borderId="0" xfId="0" applyFont="1" applyFill="1" applyAlignment="1">
      <alignment vertical="center"/>
    </xf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topLeftCell="B2" workbookViewId="0">
      <selection activeCell="B2" sqref="B2"/>
    </sheetView>
  </sheetViews>
  <sheetFormatPr defaultRowHeight="12.75" x14ac:dyDescent="0.2"/>
  <cols>
    <col min="1" max="1" width="14.28515625" style="15" hidden="1" customWidth="1"/>
    <col min="2" max="2" width="19" style="4" customWidth="1"/>
    <col min="3" max="3" width="14.28515625" style="4" customWidth="1"/>
    <col min="4" max="4" width="15.5703125" style="4" customWidth="1"/>
    <col min="5" max="6" width="14.28515625" style="4" customWidth="1"/>
    <col min="7" max="7" width="19.85546875" style="4" customWidth="1"/>
    <col min="8" max="8" width="14.28515625" style="4" customWidth="1"/>
    <col min="9" max="9" width="17.5703125" style="4" customWidth="1"/>
    <col min="10" max="10" width="14.28515625" style="4" customWidth="1"/>
  </cols>
  <sheetData>
    <row r="1" spans="1:10" s="1" customFormat="1" hidden="1" x14ac:dyDescent="0.2">
      <c r="A1" s="1" t="s">
        <v>0</v>
      </c>
      <c r="B1" s="1" t="s">
        <v>110</v>
      </c>
    </row>
    <row r="2" spans="1:10" ht="30" customHeight="1" x14ac:dyDescent="0.4">
      <c r="A2" s="15" t="s">
        <v>64</v>
      </c>
      <c r="B2" s="3" t="s">
        <v>67</v>
      </c>
    </row>
    <row r="3" spans="1:10" x14ac:dyDescent="0.2">
      <c r="A3" s="15" t="s">
        <v>68</v>
      </c>
    </row>
    <row r="4" spans="1:10" ht="25.5" x14ac:dyDescent="0.2">
      <c r="A4" s="15" t="s">
        <v>68</v>
      </c>
      <c r="B4" s="5" t="s">
        <v>69</v>
      </c>
      <c r="C4" s="6" t="s">
        <v>70</v>
      </c>
      <c r="D4" s="6" t="s">
        <v>71</v>
      </c>
      <c r="E4" s="6" t="s">
        <v>72</v>
      </c>
      <c r="F4" s="6" t="s">
        <v>30</v>
      </c>
      <c r="G4" s="6" t="s">
        <v>73</v>
      </c>
      <c r="H4" s="6" t="s">
        <v>74</v>
      </c>
      <c r="I4" s="6" t="s">
        <v>75</v>
      </c>
      <c r="J4" s="6" t="s">
        <v>34</v>
      </c>
    </row>
    <row r="5" spans="1:10" x14ac:dyDescent="0.2">
      <c r="A5" s="15" t="s">
        <v>76</v>
      </c>
      <c r="B5" s="4" t="s">
        <v>91</v>
      </c>
      <c r="C5" s="7">
        <v>-1270935.51</v>
      </c>
      <c r="D5" s="7">
        <v>-325988.93</v>
      </c>
      <c r="E5" s="7">
        <v>-195</v>
      </c>
      <c r="F5" s="7">
        <v>475880.33</v>
      </c>
      <c r="G5" s="7">
        <v>23110.03</v>
      </c>
      <c r="H5" s="7">
        <v>21049.23</v>
      </c>
      <c r="I5" s="7">
        <v>124141.43</v>
      </c>
      <c r="J5" s="7">
        <v>-952938.42</v>
      </c>
    </row>
    <row r="6" spans="1:10" x14ac:dyDescent="0.2">
      <c r="A6" s="15" t="s">
        <v>76</v>
      </c>
      <c r="B6" s="4" t="s">
        <v>92</v>
      </c>
      <c r="C6" s="7">
        <v>-313300.15000000002</v>
      </c>
      <c r="D6" s="7">
        <v>-277941.39</v>
      </c>
      <c r="E6" s="7">
        <v>-851</v>
      </c>
      <c r="F6" s="7">
        <v>332180.40999999997</v>
      </c>
      <c r="G6" s="7">
        <v>19588.79</v>
      </c>
      <c r="H6" s="7">
        <v>17631.14</v>
      </c>
      <c r="I6" s="7">
        <v>-188869.46</v>
      </c>
      <c r="J6" s="7">
        <v>-411561.66</v>
      </c>
    </row>
    <row r="7" spans="1:10" x14ac:dyDescent="0.2">
      <c r="A7" s="15" t="s">
        <v>76</v>
      </c>
      <c r="B7" s="4" t="s">
        <v>93</v>
      </c>
      <c r="C7" s="7">
        <v>-399262.11</v>
      </c>
      <c r="D7" s="7">
        <v>-19341.34</v>
      </c>
      <c r="E7" s="7">
        <v>0</v>
      </c>
      <c r="F7" s="7">
        <v>106729.26</v>
      </c>
      <c r="G7" s="7">
        <v>7877.07</v>
      </c>
      <c r="H7" s="7">
        <v>17868.77</v>
      </c>
      <c r="I7" s="7">
        <v>1863242</v>
      </c>
      <c r="J7" s="7">
        <v>1577113.65</v>
      </c>
    </row>
    <row r="8" spans="1:10" x14ac:dyDescent="0.2">
      <c r="A8" s="15" t="s">
        <v>76</v>
      </c>
      <c r="B8" s="4" t="s">
        <v>94</v>
      </c>
      <c r="C8" s="7">
        <v>-269653.44</v>
      </c>
      <c r="D8" s="7">
        <v>0</v>
      </c>
      <c r="E8" s="7">
        <v>0</v>
      </c>
      <c r="F8" s="7">
        <v>26275.06</v>
      </c>
      <c r="G8" s="7">
        <v>6200.41</v>
      </c>
      <c r="H8" s="7">
        <v>7629.69</v>
      </c>
      <c r="I8" s="7">
        <v>2639.6</v>
      </c>
      <c r="J8" s="7">
        <v>-226908.68</v>
      </c>
    </row>
    <row r="9" spans="1:10" x14ac:dyDescent="0.2">
      <c r="A9" s="15" t="s">
        <v>76</v>
      </c>
      <c r="B9" s="4" t="s">
        <v>95</v>
      </c>
      <c r="C9" s="7">
        <v>-6641.03</v>
      </c>
      <c r="D9" s="7">
        <v>-45362.400000000001</v>
      </c>
      <c r="E9" s="7">
        <v>0</v>
      </c>
      <c r="F9" s="7">
        <v>5817.29</v>
      </c>
      <c r="G9" s="7">
        <v>135.27000000000001</v>
      </c>
      <c r="H9" s="7">
        <v>5617.42</v>
      </c>
      <c r="I9" s="7">
        <v>597.33000000000004</v>
      </c>
      <c r="J9" s="7">
        <v>-39836.120000000003</v>
      </c>
    </row>
    <row r="10" spans="1:10" x14ac:dyDescent="0.2">
      <c r="A10" s="15" t="s">
        <v>76</v>
      </c>
      <c r="B10" s="4" t="s">
        <v>96</v>
      </c>
      <c r="C10" s="7">
        <v>-348897.25</v>
      </c>
      <c r="D10" s="7">
        <v>-127.5</v>
      </c>
      <c r="E10" s="7">
        <v>0</v>
      </c>
      <c r="F10" s="7">
        <v>42132.1</v>
      </c>
      <c r="G10" s="7">
        <v>2306.79</v>
      </c>
      <c r="H10" s="7">
        <v>9739.8700000000008</v>
      </c>
      <c r="I10" s="7">
        <v>159039.79</v>
      </c>
      <c r="J10" s="7">
        <v>-135806.20000000001</v>
      </c>
    </row>
    <row r="11" spans="1:10" x14ac:dyDescent="0.2">
      <c r="A11" s="15" t="s">
        <v>76</v>
      </c>
      <c r="B11" s="4" t="s">
        <v>97</v>
      </c>
      <c r="C11" s="7">
        <v>-18781.29</v>
      </c>
      <c r="D11" s="7">
        <v>0</v>
      </c>
      <c r="E11" s="7">
        <v>0</v>
      </c>
      <c r="F11" s="7">
        <v>-3246.17</v>
      </c>
      <c r="G11" s="7">
        <v>147.13</v>
      </c>
      <c r="H11" s="7">
        <v>5555.59</v>
      </c>
      <c r="I11" s="7">
        <v>1194.67</v>
      </c>
      <c r="J11" s="7">
        <v>-15130.07</v>
      </c>
    </row>
    <row r="12" spans="1:10" x14ac:dyDescent="0.2">
      <c r="A12" s="15" t="s">
        <v>76</v>
      </c>
      <c r="B12" s="4" t="s">
        <v>98</v>
      </c>
      <c r="C12" s="7">
        <v>-13434.12</v>
      </c>
      <c r="D12" s="7">
        <v>-30296</v>
      </c>
      <c r="E12" s="7">
        <v>0</v>
      </c>
      <c r="F12" s="7">
        <v>1279.33</v>
      </c>
      <c r="G12" s="7">
        <v>74.760000000000005</v>
      </c>
      <c r="H12" s="7">
        <v>5028.08</v>
      </c>
      <c r="I12" s="7">
        <v>0</v>
      </c>
      <c r="J12" s="7">
        <v>-37347.949999999997</v>
      </c>
    </row>
    <row r="13" spans="1:10" x14ac:dyDescent="0.2">
      <c r="A13" s="15" t="s">
        <v>76</v>
      </c>
      <c r="B13" s="4" t="s">
        <v>99</v>
      </c>
      <c r="C13" s="7">
        <v>-23110.67</v>
      </c>
      <c r="D13" s="7">
        <v>0</v>
      </c>
      <c r="E13" s="7">
        <v>0</v>
      </c>
      <c r="F13" s="7">
        <v>609.79</v>
      </c>
      <c r="G13" s="7">
        <v>693.05</v>
      </c>
      <c r="H13" s="7">
        <v>3990.23</v>
      </c>
      <c r="I13" s="7">
        <v>597.33000000000004</v>
      </c>
      <c r="J13" s="7">
        <v>-17220.27</v>
      </c>
    </row>
    <row r="14" spans="1:10" x14ac:dyDescent="0.2">
      <c r="A14" s="15" t="s">
        <v>76</v>
      </c>
      <c r="B14" s="4" t="s">
        <v>100</v>
      </c>
      <c r="C14" s="7">
        <v>-84093.79</v>
      </c>
      <c r="D14" s="7">
        <v>0</v>
      </c>
      <c r="E14" s="7">
        <v>0</v>
      </c>
      <c r="F14" s="7">
        <v>10799.31</v>
      </c>
      <c r="G14" s="7">
        <v>4842.59</v>
      </c>
      <c r="H14" s="7">
        <v>5832.99</v>
      </c>
      <c r="I14" s="7">
        <v>1194.67</v>
      </c>
      <c r="J14" s="7">
        <v>-61424.23</v>
      </c>
    </row>
    <row r="15" spans="1:10" x14ac:dyDescent="0.2">
      <c r="A15" s="15" t="s">
        <v>76</v>
      </c>
      <c r="B15" s="4" t="s">
        <v>101</v>
      </c>
      <c r="C15" s="7">
        <v>-113699.47</v>
      </c>
      <c r="D15" s="7">
        <v>-5328.33</v>
      </c>
      <c r="E15" s="7">
        <v>0</v>
      </c>
      <c r="F15" s="7">
        <v>30537.01</v>
      </c>
      <c r="G15" s="7">
        <v>425.57</v>
      </c>
      <c r="H15" s="7">
        <v>8265.1</v>
      </c>
      <c r="I15" s="7">
        <v>1792</v>
      </c>
      <c r="J15" s="7">
        <v>-78008.12</v>
      </c>
    </row>
    <row r="16" spans="1:10" x14ac:dyDescent="0.2">
      <c r="A16" s="15" t="s">
        <v>76</v>
      </c>
      <c r="B16" s="4" t="s">
        <v>102</v>
      </c>
      <c r="C16" s="7">
        <v>-12122.41</v>
      </c>
      <c r="D16" s="7">
        <v>-31790.98</v>
      </c>
      <c r="E16" s="7">
        <v>0</v>
      </c>
      <c r="F16" s="7">
        <v>12371.12</v>
      </c>
      <c r="G16" s="7">
        <v>157.61000000000001</v>
      </c>
      <c r="H16" s="7">
        <v>7033.4</v>
      </c>
      <c r="I16" s="7">
        <v>597.33000000000004</v>
      </c>
      <c r="J16" s="7">
        <v>-23753.93</v>
      </c>
    </row>
    <row r="17" spans="1:10" x14ac:dyDescent="0.2">
      <c r="A17" s="15" t="s">
        <v>76</v>
      </c>
      <c r="B17" s="4" t="s">
        <v>103</v>
      </c>
      <c r="C17" s="7">
        <v>0</v>
      </c>
      <c r="D17" s="7">
        <v>-13487.32</v>
      </c>
      <c r="E17" s="7">
        <v>0</v>
      </c>
      <c r="F17" s="7">
        <v>3074.26</v>
      </c>
      <c r="G17" s="7">
        <v>67.66</v>
      </c>
      <c r="H17" s="7">
        <v>4132.6099999999997</v>
      </c>
      <c r="I17" s="7">
        <v>0</v>
      </c>
      <c r="J17" s="7">
        <v>-6212.79</v>
      </c>
    </row>
    <row r="18" spans="1:10" x14ac:dyDescent="0.2">
      <c r="A18" s="15" t="s">
        <v>76</v>
      </c>
      <c r="B18" s="4" t="s">
        <v>104</v>
      </c>
      <c r="C18" s="7">
        <v>0</v>
      </c>
      <c r="D18" s="7">
        <v>0</v>
      </c>
      <c r="E18" s="7">
        <v>0</v>
      </c>
      <c r="F18" s="7">
        <v>44926.67</v>
      </c>
      <c r="G18" s="7">
        <v>776</v>
      </c>
      <c r="H18" s="7">
        <v>631.49</v>
      </c>
      <c r="I18" s="7">
        <v>0</v>
      </c>
      <c r="J18" s="7">
        <v>46334.16</v>
      </c>
    </row>
    <row r="19" spans="1:10" x14ac:dyDescent="0.2">
      <c r="A19" s="15" t="s">
        <v>76</v>
      </c>
      <c r="B19" s="4" t="s">
        <v>105</v>
      </c>
      <c r="C19" s="7">
        <v>-62916.49</v>
      </c>
      <c r="D19" s="7">
        <v>0</v>
      </c>
      <c r="E19" s="7">
        <v>0</v>
      </c>
      <c r="F19" s="7">
        <v>0</v>
      </c>
      <c r="G19" s="7">
        <v>30268.01</v>
      </c>
      <c r="H19" s="7">
        <v>3860.88</v>
      </c>
      <c r="I19" s="7">
        <v>0</v>
      </c>
      <c r="J19" s="7">
        <v>-28787.599999999999</v>
      </c>
    </row>
    <row r="20" spans="1:10" x14ac:dyDescent="0.2">
      <c r="A20" s="15" t="s">
        <v>76</v>
      </c>
      <c r="B20" s="4" t="s">
        <v>106</v>
      </c>
      <c r="C20" s="7">
        <v>-112677.81</v>
      </c>
      <c r="D20" s="7">
        <v>0</v>
      </c>
      <c r="E20" s="7">
        <v>0</v>
      </c>
      <c r="F20" s="7">
        <v>8331.1</v>
      </c>
      <c r="G20" s="7">
        <v>746.42</v>
      </c>
      <c r="H20" s="7">
        <v>6504.86</v>
      </c>
      <c r="I20" s="7">
        <v>1194.67</v>
      </c>
      <c r="J20" s="7">
        <v>-95900.76</v>
      </c>
    </row>
    <row r="21" spans="1:10" x14ac:dyDescent="0.2">
      <c r="A21" s="15" t="s">
        <v>76</v>
      </c>
      <c r="B21" s="4" t="s">
        <v>107</v>
      </c>
      <c r="C21" s="7">
        <v>0</v>
      </c>
      <c r="D21" s="7">
        <v>-3185</v>
      </c>
      <c r="E21" s="7">
        <v>0</v>
      </c>
      <c r="F21" s="7">
        <v>182.32</v>
      </c>
      <c r="G21" s="7">
        <v>0</v>
      </c>
      <c r="H21" s="7">
        <v>1204.31</v>
      </c>
      <c r="I21" s="7">
        <v>0</v>
      </c>
      <c r="J21" s="7">
        <v>-1798.37</v>
      </c>
    </row>
    <row r="22" spans="1:10" x14ac:dyDescent="0.2">
      <c r="A22" s="15" t="s">
        <v>76</v>
      </c>
      <c r="B22" s="4" t="s">
        <v>108</v>
      </c>
      <c r="C22" s="7">
        <v>0</v>
      </c>
      <c r="D22" s="7">
        <v>-18375</v>
      </c>
      <c r="E22" s="7">
        <v>0</v>
      </c>
      <c r="F22" s="7">
        <v>5155.5</v>
      </c>
      <c r="G22" s="7">
        <v>0</v>
      </c>
      <c r="H22" s="7">
        <v>2251.04</v>
      </c>
      <c r="I22" s="7">
        <v>0</v>
      </c>
      <c r="J22" s="7">
        <v>-10968.46</v>
      </c>
    </row>
    <row r="23" spans="1:10" s="8" customFormat="1" hidden="1" x14ac:dyDescent="0.2">
      <c r="A23" s="14" t="s">
        <v>78</v>
      </c>
    </row>
    <row r="24" spans="1:10" s="10" customFormat="1" x14ac:dyDescent="0.2">
      <c r="A24" s="15" t="s">
        <v>68</v>
      </c>
      <c r="B24" s="10" t="s">
        <v>79</v>
      </c>
      <c r="C24" s="11">
        <f t="shared" ref="C24:J24" si="0">SUBTOTAL(9,C5:C23)</f>
        <v>-3049525.5400000005</v>
      </c>
      <c r="D24" s="11">
        <f t="shared" si="0"/>
        <v>-771224.19</v>
      </c>
      <c r="E24" s="11">
        <f t="shared" si="0"/>
        <v>-1046</v>
      </c>
      <c r="F24" s="11">
        <f t="shared" si="0"/>
        <v>1103034.6900000002</v>
      </c>
      <c r="G24" s="11">
        <f t="shared" si="0"/>
        <v>97417.159999999989</v>
      </c>
      <c r="H24" s="11">
        <f t="shared" si="0"/>
        <v>133826.70000000001</v>
      </c>
      <c r="I24" s="11">
        <f t="shared" si="0"/>
        <v>1967361.36</v>
      </c>
      <c r="J24" s="11">
        <f t="shared" si="0"/>
        <v>-520155.82000000012</v>
      </c>
    </row>
    <row r="25" spans="1:10" x14ac:dyDescent="0.2">
      <c r="A25" s="15" t="s">
        <v>68</v>
      </c>
    </row>
    <row r="26" spans="1:10" x14ac:dyDescent="0.2">
      <c r="A26" s="15" t="s">
        <v>68</v>
      </c>
    </row>
    <row r="27" spans="1:10" x14ac:dyDescent="0.2">
      <c r="A27" s="15" t="s">
        <v>68</v>
      </c>
    </row>
    <row r="28" spans="1:10" ht="30" customHeight="1" x14ac:dyDescent="0.4">
      <c r="A28" s="15" t="s">
        <v>64</v>
      </c>
      <c r="B28" s="3" t="s">
        <v>81</v>
      </c>
    </row>
    <row r="29" spans="1:10" x14ac:dyDescent="0.2">
      <c r="A29" s="15" t="s">
        <v>68</v>
      </c>
    </row>
    <row r="30" spans="1:10" ht="25.5" x14ac:dyDescent="0.2">
      <c r="A30" s="15" t="s">
        <v>68</v>
      </c>
      <c r="B30" s="5" t="s">
        <v>55</v>
      </c>
      <c r="C30" s="6" t="s">
        <v>70</v>
      </c>
      <c r="D30" s="6" t="s">
        <v>71</v>
      </c>
      <c r="E30" s="6" t="s">
        <v>72</v>
      </c>
      <c r="F30" s="6" t="s">
        <v>30</v>
      </c>
      <c r="G30" s="6" t="s">
        <v>73</v>
      </c>
      <c r="H30" s="6" t="s">
        <v>74</v>
      </c>
      <c r="I30" s="6" t="s">
        <v>75</v>
      </c>
      <c r="J30" s="6" t="s">
        <v>34</v>
      </c>
    </row>
    <row r="31" spans="1:10" hidden="1" x14ac:dyDescent="0.2">
      <c r="A31" s="15" t="s">
        <v>82</v>
      </c>
      <c r="B31" s="4" t="s">
        <v>109</v>
      </c>
      <c r="C31" s="7">
        <v>-206522.84</v>
      </c>
      <c r="D31" s="7">
        <v>-39445.339999999997</v>
      </c>
      <c r="E31" s="7">
        <v>0</v>
      </c>
      <c r="F31" s="7">
        <v>86756.61</v>
      </c>
      <c r="G31" s="7">
        <v>28784.2</v>
      </c>
      <c r="H31" s="7">
        <v>80855.5</v>
      </c>
      <c r="I31" s="7">
        <v>38231.300000000003</v>
      </c>
      <c r="J31" s="7">
        <v>-11340.57</v>
      </c>
    </row>
    <row r="32" spans="1:10" s="8" customFormat="1" hidden="1" x14ac:dyDescent="0.2">
      <c r="A32" s="14" t="s">
        <v>78</v>
      </c>
    </row>
    <row r="33" spans="1:10" s="10" customFormat="1" x14ac:dyDescent="0.2">
      <c r="A33" s="15" t="s">
        <v>68</v>
      </c>
      <c r="B33" s="10" t="s">
        <v>85</v>
      </c>
      <c r="C33" s="12">
        <f t="shared" ref="C33:J33" si="1">SUBTOTAL(9,C31:C32)</f>
        <v>-206522.84</v>
      </c>
      <c r="D33" s="12">
        <f t="shared" si="1"/>
        <v>-39445.339999999997</v>
      </c>
      <c r="E33" s="12">
        <f t="shared" si="1"/>
        <v>0</v>
      </c>
      <c r="F33" s="12">
        <f t="shared" si="1"/>
        <v>86756.61</v>
      </c>
      <c r="G33" s="12">
        <f t="shared" si="1"/>
        <v>28784.2</v>
      </c>
      <c r="H33" s="12">
        <f t="shared" si="1"/>
        <v>80855.5</v>
      </c>
      <c r="I33" s="12">
        <f t="shared" si="1"/>
        <v>38231.300000000003</v>
      </c>
      <c r="J33" s="12">
        <f t="shared" si="1"/>
        <v>-11340.57</v>
      </c>
    </row>
    <row r="34" spans="1:10" x14ac:dyDescent="0.2">
      <c r="A34" s="15" t="s">
        <v>68</v>
      </c>
    </row>
    <row r="35" spans="1:10" s="10" customFormat="1" x14ac:dyDescent="0.2">
      <c r="A35" s="15" t="s">
        <v>68</v>
      </c>
      <c r="B35" s="10" t="s">
        <v>86</v>
      </c>
      <c r="C35" s="13">
        <f t="shared" ref="C35:J35" si="2">C33+C24</f>
        <v>-3256048.3800000004</v>
      </c>
      <c r="D35" s="13">
        <f t="shared" si="2"/>
        <v>-810669.52999999991</v>
      </c>
      <c r="E35" s="13">
        <f t="shared" si="2"/>
        <v>-1046</v>
      </c>
      <c r="F35" s="13">
        <f t="shared" si="2"/>
        <v>1189791.3000000003</v>
      </c>
      <c r="G35" s="13">
        <f t="shared" si="2"/>
        <v>126201.35999999999</v>
      </c>
      <c r="H35" s="13">
        <f t="shared" si="2"/>
        <v>214682.2</v>
      </c>
      <c r="I35" s="13">
        <f t="shared" si="2"/>
        <v>2005592.6600000001</v>
      </c>
      <c r="J35" s="13">
        <f t="shared" si="2"/>
        <v>-531496.39000000013</v>
      </c>
    </row>
  </sheetData>
  <pageMargins left="0.75" right="0.75" top="1" bottom="1" header="0.5" footer="0.5"/>
  <pageSetup fitToHeight="0" orientation="landscape"/>
  <headerFooter>
    <oddFooter>&amp;LJ.HICKMAN&amp;CPage &amp;P of &amp;N&amp;R20-Nov-2020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opLeftCell="A28" workbookViewId="0">
      <selection activeCell="C36" sqref="C36"/>
    </sheetView>
  </sheetViews>
  <sheetFormatPr defaultRowHeight="12.75" x14ac:dyDescent="0.2"/>
  <cols>
    <col min="1" max="6" width="14.28515625" style="15" customWidth="1"/>
    <col min="7" max="7" width="14.28515625" style="2" customWidth="1"/>
    <col min="8" max="8" width="19" style="4" customWidth="1"/>
    <col min="9" max="9" width="14.28515625" style="4" customWidth="1"/>
    <col min="10" max="10" width="15.5703125" style="4" customWidth="1"/>
    <col min="11" max="12" width="14.28515625" style="4" customWidth="1"/>
    <col min="13" max="13" width="19.85546875" style="4" customWidth="1"/>
    <col min="14" max="14" width="14.28515625" style="4" customWidth="1"/>
    <col min="15" max="15" width="17.5703125" style="4" customWidth="1"/>
    <col min="16" max="16" width="14.28515625" style="4" customWidth="1"/>
  </cols>
  <sheetData>
    <row r="1" spans="1:7" s="1" customFormat="1" ht="22.5" customHeight="1" x14ac:dyDescent="0.2">
      <c r="A1" s="1" t="s">
        <v>0</v>
      </c>
    </row>
    <row r="2" spans="1:7" s="17" customFormat="1" ht="22.5" customHeight="1" x14ac:dyDescent="0.2">
      <c r="A2" s="17" t="s">
        <v>1</v>
      </c>
    </row>
    <row r="3" spans="1:7" s="16" customFormat="1" ht="22.5" customHeight="1" x14ac:dyDescent="0.2">
      <c r="A3" s="16" t="s">
        <v>9</v>
      </c>
      <c r="B3" s="16" t="s">
        <v>8</v>
      </c>
    </row>
    <row r="4" spans="1:7" s="19" customFormat="1" x14ac:dyDescent="0.2">
      <c r="A4" s="18" t="s">
        <v>7</v>
      </c>
      <c r="B4" s="18" t="s">
        <v>5</v>
      </c>
      <c r="C4" s="18"/>
      <c r="D4" s="18"/>
      <c r="E4" s="18"/>
      <c r="F4" s="18"/>
      <c r="G4" s="18"/>
    </row>
    <row r="5" spans="1:7" s="19" customFormat="1" x14ac:dyDescent="0.2">
      <c r="A5" s="18" t="s">
        <v>6</v>
      </c>
      <c r="B5" s="18" t="s">
        <v>4</v>
      </c>
      <c r="C5" s="18"/>
      <c r="D5" s="18"/>
      <c r="E5" s="18"/>
      <c r="F5" s="18"/>
      <c r="G5" s="18"/>
    </row>
    <row r="6" spans="1:7" s="19" customFormat="1" x14ac:dyDescent="0.2">
      <c r="A6" s="18" t="s">
        <v>3</v>
      </c>
      <c r="B6" s="18" t="s">
        <v>2</v>
      </c>
      <c r="C6" s="18"/>
      <c r="D6" s="18"/>
      <c r="E6" s="18"/>
      <c r="F6" s="18"/>
      <c r="G6" s="18"/>
    </row>
    <row r="7" spans="1:7" s="19" customFormat="1" x14ac:dyDescent="0.2">
      <c r="A7" s="18" t="s">
        <v>87</v>
      </c>
      <c r="B7" s="18" t="s">
        <v>88</v>
      </c>
      <c r="C7" s="18"/>
      <c r="D7" s="18"/>
      <c r="E7" s="18"/>
      <c r="F7" s="18"/>
      <c r="G7" s="18"/>
    </row>
    <row r="8" spans="1:7" s="19" customFormat="1" x14ac:dyDescent="0.2">
      <c r="A8" s="18" t="s">
        <v>89</v>
      </c>
      <c r="B8" s="18" t="s">
        <v>90</v>
      </c>
      <c r="C8" s="18"/>
      <c r="D8" s="18"/>
      <c r="E8" s="18"/>
      <c r="F8" s="18"/>
      <c r="G8" s="18"/>
    </row>
    <row r="9" spans="1:7" s="19" customFormat="1" x14ac:dyDescent="0.2">
      <c r="A9" s="18"/>
      <c r="B9" s="18"/>
      <c r="C9" s="18"/>
      <c r="D9" s="18"/>
      <c r="E9" s="18"/>
      <c r="F9" s="18"/>
      <c r="G9" s="18"/>
    </row>
    <row r="10" spans="1:7" s="22" customFormat="1" x14ac:dyDescent="0.2">
      <c r="A10" s="21" t="s">
        <v>10</v>
      </c>
      <c r="B10" s="21"/>
      <c r="C10" s="21"/>
      <c r="D10" s="21"/>
      <c r="E10" s="21"/>
      <c r="F10" s="21"/>
      <c r="G10" s="21"/>
    </row>
    <row r="11" spans="1:7" s="20" customFormat="1" x14ac:dyDescent="0.2">
      <c r="A11" s="15"/>
      <c r="B11" s="15" t="s">
        <v>11</v>
      </c>
      <c r="C11" s="15" t="s">
        <v>12</v>
      </c>
      <c r="D11" s="15" t="s">
        <v>13</v>
      </c>
      <c r="E11" s="15" t="s">
        <v>14</v>
      </c>
      <c r="F11" s="15" t="s">
        <v>15</v>
      </c>
      <c r="G11" s="15"/>
    </row>
    <row r="12" spans="1:7" s="20" customFormat="1" x14ac:dyDescent="0.2">
      <c r="A12" s="15" t="s">
        <v>16</v>
      </c>
      <c r="B12" s="15"/>
      <c r="C12" s="15"/>
      <c r="D12" s="15"/>
      <c r="E12" s="15"/>
      <c r="F12" s="15"/>
      <c r="G12" s="15"/>
    </row>
    <row r="13" spans="1:7" s="20" customFormat="1" x14ac:dyDescent="0.2">
      <c r="A13" s="15" t="s">
        <v>17</v>
      </c>
      <c r="B13" s="15"/>
      <c r="C13" s="15"/>
      <c r="D13" s="15"/>
      <c r="E13" s="15"/>
      <c r="F13" s="15"/>
      <c r="G13" s="15"/>
    </row>
    <row r="14" spans="1:7" s="20" customFormat="1" x14ac:dyDescent="0.2">
      <c r="A14" s="15"/>
      <c r="B14" s="15"/>
      <c r="C14" s="15"/>
      <c r="D14" s="15"/>
      <c r="E14" s="15"/>
      <c r="F14" s="15"/>
      <c r="G14" s="15"/>
    </row>
    <row r="15" spans="1:7" s="26" customFormat="1" x14ac:dyDescent="0.2">
      <c r="A15" s="25" t="s">
        <v>18</v>
      </c>
      <c r="B15" s="25"/>
      <c r="C15" s="25"/>
      <c r="D15" s="25"/>
      <c r="E15" s="25"/>
      <c r="F15" s="25"/>
      <c r="G15" s="25"/>
    </row>
    <row r="16" spans="1:7" s="24" customFormat="1" x14ac:dyDescent="0.2">
      <c r="A16" s="23" t="s">
        <v>19</v>
      </c>
      <c r="B16" s="23" t="s">
        <v>20</v>
      </c>
      <c r="C16" s="23"/>
      <c r="D16" s="23"/>
      <c r="E16" s="23"/>
      <c r="F16" s="23"/>
      <c r="G16" s="23"/>
    </row>
    <row r="17" spans="1:16" s="24" customFormat="1" x14ac:dyDescent="0.2">
      <c r="A17" s="23" t="s">
        <v>21</v>
      </c>
      <c r="B17" s="23" t="s">
        <v>22</v>
      </c>
      <c r="C17" s="23"/>
      <c r="D17" s="23"/>
      <c r="E17" s="23"/>
      <c r="F17" s="23"/>
      <c r="G17" s="23"/>
    </row>
    <row r="18" spans="1:16" s="24" customFormat="1" x14ac:dyDescent="0.2">
      <c r="A18" s="23" t="s">
        <v>23</v>
      </c>
      <c r="B18" s="23" t="s">
        <v>24</v>
      </c>
      <c r="C18" s="23"/>
      <c r="D18" s="23"/>
      <c r="E18" s="23"/>
      <c r="F18" s="23"/>
      <c r="G18" s="23"/>
    </row>
    <row r="19" spans="1:16" s="24" customFormat="1" x14ac:dyDescent="0.2">
      <c r="A19" s="23"/>
      <c r="B19" s="23"/>
      <c r="C19" s="23"/>
      <c r="D19" s="23"/>
      <c r="E19" s="23"/>
      <c r="F19" s="23"/>
      <c r="G19" s="23"/>
    </row>
    <row r="20" spans="1:16" s="24" customFormat="1" x14ac:dyDescent="0.2">
      <c r="A20" s="23"/>
      <c r="B20" s="23"/>
      <c r="C20" s="23"/>
      <c r="D20" s="23"/>
      <c r="E20" s="23"/>
      <c r="F20" s="23"/>
      <c r="G20" s="23" t="s">
        <v>25</v>
      </c>
      <c r="H20" s="24" t="s">
        <v>26</v>
      </c>
      <c r="I20" s="24" t="s">
        <v>27</v>
      </c>
      <c r="J20" s="24" t="s">
        <v>28</v>
      </c>
      <c r="K20" s="24" t="s">
        <v>29</v>
      </c>
      <c r="L20" s="24" t="s">
        <v>30</v>
      </c>
      <c r="M20" s="24" t="s">
        <v>31</v>
      </c>
      <c r="N20" s="24" t="s">
        <v>32</v>
      </c>
      <c r="O20" s="24" t="s">
        <v>33</v>
      </c>
      <c r="P20" s="24" t="s">
        <v>34</v>
      </c>
    </row>
    <row r="21" spans="1:16" s="24" customFormat="1" x14ac:dyDescent="0.2">
      <c r="A21" s="23"/>
      <c r="B21" s="23"/>
      <c r="C21" s="23"/>
      <c r="D21" s="23"/>
      <c r="E21" s="23"/>
      <c r="F21" s="23"/>
      <c r="G21" s="23" t="s">
        <v>35</v>
      </c>
      <c r="H21" s="24" t="s">
        <v>36</v>
      </c>
      <c r="I21" s="24" t="s">
        <v>37</v>
      </c>
      <c r="J21" s="24" t="s">
        <v>37</v>
      </c>
      <c r="K21" s="24" t="s">
        <v>37</v>
      </c>
      <c r="L21" s="24" t="s">
        <v>37</v>
      </c>
      <c r="M21" s="24" t="s">
        <v>37</v>
      </c>
      <c r="N21" s="24" t="s">
        <v>37</v>
      </c>
      <c r="O21" s="24" t="s">
        <v>37</v>
      </c>
      <c r="P21" s="24" t="s">
        <v>38</v>
      </c>
    </row>
    <row r="22" spans="1:16" s="24" customFormat="1" x14ac:dyDescent="0.2">
      <c r="A22" s="23"/>
      <c r="B22" s="23"/>
      <c r="C22" s="23"/>
      <c r="D22" s="23"/>
      <c r="E22" s="23"/>
      <c r="F22" s="23"/>
      <c r="G22" s="23" t="s">
        <v>39</v>
      </c>
      <c r="H22" s="24" t="s">
        <v>40</v>
      </c>
      <c r="I22" s="24" t="s">
        <v>41</v>
      </c>
      <c r="J22" s="24" t="s">
        <v>41</v>
      </c>
      <c r="K22" s="24" t="s">
        <v>41</v>
      </c>
      <c r="L22" s="24" t="s">
        <v>41</v>
      </c>
      <c r="M22" s="24" t="s">
        <v>41</v>
      </c>
      <c r="N22" s="24" t="s">
        <v>41</v>
      </c>
      <c r="O22" s="24" t="s">
        <v>41</v>
      </c>
      <c r="P22" s="24" t="s">
        <v>42</v>
      </c>
    </row>
    <row r="23" spans="1:16" s="24" customFormat="1" x14ac:dyDescent="0.2">
      <c r="A23" s="23"/>
      <c r="B23" s="23"/>
      <c r="C23" s="23"/>
      <c r="D23" s="23"/>
      <c r="E23" s="23"/>
      <c r="F23" s="23"/>
      <c r="G23" s="23" t="s">
        <v>43</v>
      </c>
      <c r="H23" s="24" t="s">
        <v>5</v>
      </c>
      <c r="I23" s="24" t="s">
        <v>44</v>
      </c>
      <c r="J23" s="24" t="s">
        <v>45</v>
      </c>
      <c r="K23" s="24" t="s">
        <v>46</v>
      </c>
      <c r="L23" s="24" t="s">
        <v>47</v>
      </c>
      <c r="M23" s="24" t="s">
        <v>48</v>
      </c>
      <c r="N23" s="24" t="s">
        <v>49</v>
      </c>
      <c r="O23" s="24" t="s">
        <v>50</v>
      </c>
      <c r="P23" s="24" t="s">
        <v>51</v>
      </c>
    </row>
    <row r="24" spans="1:16" s="24" customFormat="1" x14ac:dyDescent="0.2">
      <c r="A24" s="23"/>
      <c r="B24" s="23"/>
      <c r="C24" s="23"/>
      <c r="D24" s="23"/>
      <c r="E24" s="23"/>
      <c r="F24" s="23"/>
      <c r="G24" s="23" t="s">
        <v>52</v>
      </c>
      <c r="H24" s="24" t="s">
        <v>53</v>
      </c>
      <c r="I24" s="24" t="s">
        <v>53</v>
      </c>
      <c r="J24" s="24" t="s">
        <v>53</v>
      </c>
      <c r="K24" s="24" t="s">
        <v>53</v>
      </c>
      <c r="L24" s="24" t="s">
        <v>53</v>
      </c>
      <c r="M24" s="24" t="s">
        <v>53</v>
      </c>
      <c r="N24" s="24" t="s">
        <v>53</v>
      </c>
      <c r="O24" s="24" t="s">
        <v>53</v>
      </c>
      <c r="P24" s="24" t="s">
        <v>53</v>
      </c>
    </row>
    <row r="25" spans="1:16" s="28" customFormat="1" x14ac:dyDescent="0.2">
      <c r="A25" s="27" t="s">
        <v>18</v>
      </c>
      <c r="B25" s="27"/>
      <c r="C25" s="27"/>
      <c r="D25" s="27"/>
      <c r="E25" s="27"/>
      <c r="F25" s="27"/>
      <c r="G25" s="27"/>
    </row>
    <row r="26" spans="1:16" s="19" customFormat="1" x14ac:dyDescent="0.2">
      <c r="A26" s="18" t="s">
        <v>19</v>
      </c>
      <c r="B26" s="18" t="s">
        <v>54</v>
      </c>
      <c r="C26" s="18"/>
      <c r="D26" s="18"/>
      <c r="E26" s="18"/>
      <c r="F26" s="18"/>
      <c r="G26" s="18"/>
    </row>
    <row r="27" spans="1:16" s="19" customFormat="1" x14ac:dyDescent="0.2">
      <c r="A27" s="18" t="s">
        <v>21</v>
      </c>
      <c r="B27" s="18" t="s">
        <v>22</v>
      </c>
      <c r="C27" s="18"/>
      <c r="D27" s="18"/>
      <c r="E27" s="18"/>
      <c r="F27" s="18"/>
      <c r="G27" s="18"/>
    </row>
    <row r="28" spans="1:16" s="19" customFormat="1" x14ac:dyDescent="0.2">
      <c r="A28" s="18" t="s">
        <v>23</v>
      </c>
      <c r="B28" s="18" t="s">
        <v>24</v>
      </c>
      <c r="C28" s="18"/>
      <c r="D28" s="18"/>
      <c r="E28" s="18"/>
      <c r="F28" s="18"/>
      <c r="G28" s="18"/>
    </row>
    <row r="29" spans="1:16" s="19" customFormat="1" x14ac:dyDescent="0.2">
      <c r="A29" s="18"/>
      <c r="B29" s="18"/>
      <c r="C29" s="18"/>
      <c r="D29" s="18"/>
      <c r="E29" s="18"/>
      <c r="F29" s="18"/>
      <c r="G29" s="18"/>
    </row>
    <row r="30" spans="1:16" s="19" customFormat="1" x14ac:dyDescent="0.2">
      <c r="A30" s="18"/>
      <c r="B30" s="18"/>
      <c r="C30" s="18"/>
      <c r="D30" s="18"/>
      <c r="E30" s="18"/>
      <c r="F30" s="18"/>
      <c r="G30" s="18" t="s">
        <v>25</v>
      </c>
      <c r="H30" s="19" t="s">
        <v>55</v>
      </c>
      <c r="I30" s="19" t="s">
        <v>27</v>
      </c>
      <c r="J30" s="19" t="s">
        <v>28</v>
      </c>
      <c r="K30" s="19" t="s">
        <v>29</v>
      </c>
      <c r="L30" s="19" t="s">
        <v>30</v>
      </c>
      <c r="M30" s="19" t="s">
        <v>31</v>
      </c>
      <c r="N30" s="19" t="s">
        <v>32</v>
      </c>
      <c r="O30" s="19" t="s">
        <v>33</v>
      </c>
      <c r="P30" s="19" t="s">
        <v>34</v>
      </c>
    </row>
    <row r="31" spans="1:16" s="19" customFormat="1" x14ac:dyDescent="0.2">
      <c r="A31" s="18"/>
      <c r="B31" s="18"/>
      <c r="C31" s="18"/>
      <c r="D31" s="18"/>
      <c r="E31" s="18"/>
      <c r="F31" s="18"/>
      <c r="G31" s="18" t="s">
        <v>35</v>
      </c>
      <c r="H31" s="19" t="s">
        <v>36</v>
      </c>
      <c r="I31" s="19" t="s">
        <v>37</v>
      </c>
      <c r="J31" s="19" t="s">
        <v>37</v>
      </c>
      <c r="K31" s="19" t="s">
        <v>37</v>
      </c>
      <c r="L31" s="19" t="s">
        <v>37</v>
      </c>
      <c r="M31" s="19" t="s">
        <v>37</v>
      </c>
      <c r="N31" s="19" t="s">
        <v>37</v>
      </c>
      <c r="O31" s="19" t="s">
        <v>37</v>
      </c>
      <c r="P31" s="19" t="s">
        <v>38</v>
      </c>
    </row>
    <row r="32" spans="1:16" s="19" customFormat="1" x14ac:dyDescent="0.2">
      <c r="A32" s="18"/>
      <c r="B32" s="18"/>
      <c r="C32" s="18"/>
      <c r="D32" s="18"/>
      <c r="E32" s="18"/>
      <c r="F32" s="18"/>
      <c r="G32" s="18" t="s">
        <v>39</v>
      </c>
      <c r="H32" s="19" t="s">
        <v>55</v>
      </c>
      <c r="I32" s="19" t="s">
        <v>41</v>
      </c>
      <c r="J32" s="19" t="s">
        <v>41</v>
      </c>
      <c r="K32" s="19" t="s">
        <v>41</v>
      </c>
      <c r="L32" s="19" t="s">
        <v>41</v>
      </c>
      <c r="M32" s="19" t="s">
        <v>41</v>
      </c>
      <c r="N32" s="19" t="s">
        <v>41</v>
      </c>
      <c r="O32" s="19" t="s">
        <v>41</v>
      </c>
      <c r="P32" s="19" t="s">
        <v>42</v>
      </c>
    </row>
    <row r="33" spans="1:16" s="19" customFormat="1" x14ac:dyDescent="0.2">
      <c r="A33" s="18"/>
      <c r="B33" s="18"/>
      <c r="C33" s="18"/>
      <c r="D33" s="18"/>
      <c r="E33" s="18"/>
      <c r="F33" s="18"/>
      <c r="G33" s="18" t="s">
        <v>43</v>
      </c>
      <c r="H33" s="19" t="s">
        <v>5</v>
      </c>
      <c r="I33" s="19" t="s">
        <v>44</v>
      </c>
      <c r="J33" s="19" t="s">
        <v>45</v>
      </c>
      <c r="K33" s="19" t="s">
        <v>46</v>
      </c>
      <c r="L33" s="19" t="s">
        <v>47</v>
      </c>
      <c r="M33" s="19" t="s">
        <v>48</v>
      </c>
      <c r="N33" s="19" t="s">
        <v>49</v>
      </c>
      <c r="O33" s="19" t="s">
        <v>50</v>
      </c>
      <c r="P33" s="19" t="s">
        <v>51</v>
      </c>
    </row>
    <row r="34" spans="1:16" s="19" customFormat="1" x14ac:dyDescent="0.2">
      <c r="A34" s="18"/>
      <c r="B34" s="18"/>
      <c r="C34" s="18"/>
      <c r="D34" s="18"/>
      <c r="E34" s="18"/>
      <c r="F34" s="18"/>
      <c r="G34" s="18" t="s">
        <v>52</v>
      </c>
      <c r="H34" s="19" t="s">
        <v>53</v>
      </c>
      <c r="I34" s="19" t="s">
        <v>53</v>
      </c>
      <c r="J34" s="19" t="s">
        <v>53</v>
      </c>
      <c r="K34" s="19" t="s">
        <v>53</v>
      </c>
      <c r="L34" s="19" t="s">
        <v>53</v>
      </c>
      <c r="M34" s="19" t="s">
        <v>53</v>
      </c>
      <c r="N34" s="19" t="s">
        <v>53</v>
      </c>
      <c r="O34" s="19" t="s">
        <v>53</v>
      </c>
      <c r="P34" s="19" t="s">
        <v>53</v>
      </c>
    </row>
    <row r="35" spans="1:16" s="19" customFormat="1" x14ac:dyDescent="0.2">
      <c r="A35" s="18"/>
      <c r="B35" s="18"/>
      <c r="C35" s="18"/>
      <c r="D35" s="18"/>
      <c r="E35" s="18"/>
      <c r="F35" s="18"/>
      <c r="G35" s="18"/>
    </row>
    <row r="36" spans="1:16" s="2" customFormat="1" x14ac:dyDescent="0.2">
      <c r="A36" s="21" t="s">
        <v>56</v>
      </c>
      <c r="B36" s="21"/>
      <c r="C36" s="21"/>
      <c r="D36" s="21"/>
      <c r="E36" s="21"/>
      <c r="F36" s="21"/>
      <c r="H36" s="2" t="s">
        <v>57</v>
      </c>
    </row>
    <row r="37" spans="1:16" s="2" customFormat="1" x14ac:dyDescent="0.2">
      <c r="A37" s="15" t="s">
        <v>58</v>
      </c>
      <c r="B37" s="15" t="s">
        <v>59</v>
      </c>
      <c r="C37" s="15" t="s">
        <v>60</v>
      </c>
      <c r="D37" s="15" t="s">
        <v>61</v>
      </c>
      <c r="E37" s="15" t="s">
        <v>62</v>
      </c>
      <c r="F37" s="15" t="s">
        <v>63</v>
      </c>
    </row>
    <row r="38" spans="1:16" ht="30" customHeight="1" x14ac:dyDescent="0.4">
      <c r="A38" s="15" t="s">
        <v>64</v>
      </c>
      <c r="B38" s="15" t="s">
        <v>65</v>
      </c>
      <c r="C38" s="15" t="s">
        <v>66</v>
      </c>
      <c r="H38" s="3" t="s">
        <v>67</v>
      </c>
    </row>
    <row r="39" spans="1:16" x14ac:dyDescent="0.2">
      <c r="A39" s="15" t="s">
        <v>68</v>
      </c>
    </row>
    <row r="40" spans="1:16" ht="25.5" x14ac:dyDescent="0.2">
      <c r="A40" s="15" t="s">
        <v>68</v>
      </c>
      <c r="H40" s="5" t="s">
        <v>69</v>
      </c>
      <c r="I40" s="6" t="s">
        <v>70</v>
      </c>
      <c r="J40" s="6" t="s">
        <v>71</v>
      </c>
      <c r="K40" s="6" t="s">
        <v>72</v>
      </c>
      <c r="L40" s="6" t="s">
        <v>30</v>
      </c>
      <c r="M40" s="6" t="s">
        <v>73</v>
      </c>
      <c r="N40" s="6" t="s">
        <v>74</v>
      </c>
      <c r="O40" s="6" t="s">
        <v>75</v>
      </c>
      <c r="P40" s="6" t="s">
        <v>34</v>
      </c>
    </row>
    <row r="41" spans="1:16" x14ac:dyDescent="0.2">
      <c r="A41" s="15" t="s">
        <v>76</v>
      </c>
      <c r="B41" s="15" t="s">
        <v>40</v>
      </c>
      <c r="H41" s="4" t="s">
        <v>77</v>
      </c>
      <c r="I41" s="7"/>
      <c r="J41" s="7"/>
      <c r="K41" s="7"/>
      <c r="L41" s="7"/>
      <c r="M41" s="7"/>
      <c r="N41" s="7"/>
      <c r="O41" s="7"/>
      <c r="P41" s="7"/>
    </row>
    <row r="42" spans="1:16" s="8" customFormat="1" x14ac:dyDescent="0.2">
      <c r="A42" s="14" t="s">
        <v>78</v>
      </c>
      <c r="B42" s="14"/>
      <c r="C42" s="14"/>
      <c r="D42" s="14"/>
      <c r="E42" s="14"/>
      <c r="F42" s="14"/>
      <c r="G42" s="9"/>
    </row>
    <row r="43" spans="1:16" s="10" customFormat="1" x14ac:dyDescent="0.2">
      <c r="A43" s="15" t="s">
        <v>68</v>
      </c>
      <c r="B43" s="15"/>
      <c r="C43" s="15"/>
      <c r="D43" s="15"/>
      <c r="E43" s="15"/>
      <c r="F43" s="15"/>
      <c r="G43" s="2"/>
      <c r="H43" s="10" t="s">
        <v>79</v>
      </c>
      <c r="I43" s="11">
        <f t="shared" ref="I43:P43" si="0">SUBTOTAL(9,I41:I42)</f>
        <v>0</v>
      </c>
      <c r="J43" s="11">
        <f t="shared" si="0"/>
        <v>0</v>
      </c>
      <c r="K43" s="11">
        <f t="shared" si="0"/>
        <v>0</v>
      </c>
      <c r="L43" s="11">
        <f t="shared" si="0"/>
        <v>0</v>
      </c>
      <c r="M43" s="11">
        <f t="shared" si="0"/>
        <v>0</v>
      </c>
      <c r="N43" s="11">
        <f t="shared" si="0"/>
        <v>0</v>
      </c>
      <c r="O43" s="11">
        <f t="shared" si="0"/>
        <v>0</v>
      </c>
      <c r="P43" s="11">
        <f t="shared" si="0"/>
        <v>0</v>
      </c>
    </row>
    <row r="44" spans="1:16" x14ac:dyDescent="0.2">
      <c r="A44" s="15" t="s">
        <v>68</v>
      </c>
    </row>
    <row r="45" spans="1:16" x14ac:dyDescent="0.2">
      <c r="A45" s="15" t="s">
        <v>68</v>
      </c>
    </row>
    <row r="46" spans="1:16" x14ac:dyDescent="0.2">
      <c r="A46" s="15" t="s">
        <v>68</v>
      </c>
    </row>
    <row r="47" spans="1:16" ht="30" customHeight="1" x14ac:dyDescent="0.4">
      <c r="A47" s="15" t="s">
        <v>64</v>
      </c>
      <c r="B47" s="15" t="s">
        <v>65</v>
      </c>
      <c r="C47" s="15" t="s">
        <v>80</v>
      </c>
      <c r="H47" s="3" t="s">
        <v>81</v>
      </c>
    </row>
    <row r="48" spans="1:16" x14ac:dyDescent="0.2">
      <c r="A48" s="15" t="s">
        <v>68</v>
      </c>
    </row>
    <row r="49" spans="1:16" ht="25.5" x14ac:dyDescent="0.2">
      <c r="A49" s="15" t="s">
        <v>68</v>
      </c>
      <c r="H49" s="5" t="s">
        <v>55</v>
      </c>
      <c r="I49" s="6" t="s">
        <v>70</v>
      </c>
      <c r="J49" s="6" t="s">
        <v>71</v>
      </c>
      <c r="K49" s="6" t="s">
        <v>72</v>
      </c>
      <c r="L49" s="6" t="s">
        <v>30</v>
      </c>
      <c r="M49" s="6" t="s">
        <v>73</v>
      </c>
      <c r="N49" s="6" t="s">
        <v>74</v>
      </c>
      <c r="O49" s="6" t="s">
        <v>75</v>
      </c>
      <c r="P49" s="6" t="s">
        <v>34</v>
      </c>
    </row>
    <row r="50" spans="1:16" x14ac:dyDescent="0.2">
      <c r="A50" s="15" t="s">
        <v>82</v>
      </c>
      <c r="B50" s="15" t="s">
        <v>83</v>
      </c>
      <c r="H50" s="4" t="s">
        <v>84</v>
      </c>
      <c r="I50" s="7"/>
      <c r="J50" s="7"/>
      <c r="K50" s="7"/>
      <c r="L50" s="7"/>
      <c r="M50" s="7"/>
      <c r="N50" s="7"/>
      <c r="O50" s="7"/>
      <c r="P50" s="7"/>
    </row>
    <row r="51" spans="1:16" s="8" customFormat="1" x14ac:dyDescent="0.2">
      <c r="A51" s="14" t="s">
        <v>78</v>
      </c>
      <c r="B51" s="14"/>
      <c r="C51" s="14"/>
      <c r="D51" s="14"/>
      <c r="E51" s="14"/>
      <c r="F51" s="14"/>
      <c r="G51" s="9"/>
    </row>
    <row r="52" spans="1:16" s="10" customFormat="1" x14ac:dyDescent="0.2">
      <c r="A52" s="15" t="s">
        <v>68</v>
      </c>
      <c r="B52" s="15"/>
      <c r="C52" s="15"/>
      <c r="D52" s="15"/>
      <c r="E52" s="15"/>
      <c r="F52" s="15"/>
      <c r="G52" s="2"/>
      <c r="H52" s="10" t="s">
        <v>85</v>
      </c>
      <c r="I52" s="12">
        <f t="shared" ref="I52:P52" si="1">SUBTOTAL(9,I50:I51)</f>
        <v>0</v>
      </c>
      <c r="J52" s="12">
        <f t="shared" si="1"/>
        <v>0</v>
      </c>
      <c r="K52" s="12">
        <f t="shared" si="1"/>
        <v>0</v>
      </c>
      <c r="L52" s="12">
        <f t="shared" si="1"/>
        <v>0</v>
      </c>
      <c r="M52" s="12">
        <f t="shared" si="1"/>
        <v>0</v>
      </c>
      <c r="N52" s="12">
        <f t="shared" si="1"/>
        <v>0</v>
      </c>
      <c r="O52" s="12">
        <f t="shared" si="1"/>
        <v>0</v>
      </c>
      <c r="P52" s="12">
        <f t="shared" si="1"/>
        <v>0</v>
      </c>
    </row>
    <row r="53" spans="1:16" x14ac:dyDescent="0.2">
      <c r="A53" s="15" t="s">
        <v>68</v>
      </c>
    </row>
    <row r="54" spans="1:16" s="10" customFormat="1" x14ac:dyDescent="0.2">
      <c r="A54" s="15" t="s">
        <v>68</v>
      </c>
      <c r="B54" s="15"/>
      <c r="C54" s="15"/>
      <c r="D54" s="15"/>
      <c r="E54" s="15"/>
      <c r="F54" s="15"/>
      <c r="G54" s="2"/>
      <c r="H54" s="10" t="s">
        <v>86</v>
      </c>
      <c r="I54" s="13">
        <f t="shared" ref="I54:P54" si="2">I52+I43</f>
        <v>0</v>
      </c>
      <c r="J54" s="13">
        <f t="shared" si="2"/>
        <v>0</v>
      </c>
      <c r="K54" s="13">
        <f t="shared" si="2"/>
        <v>0</v>
      </c>
      <c r="L54" s="13">
        <f t="shared" si="2"/>
        <v>0</v>
      </c>
      <c r="M54" s="13">
        <f t="shared" si="2"/>
        <v>0</v>
      </c>
      <c r="N54" s="13">
        <f t="shared" si="2"/>
        <v>0</v>
      </c>
      <c r="O54" s="13">
        <f t="shared" si="2"/>
        <v>0</v>
      </c>
      <c r="P54" s="13">
        <f t="shared" si="2"/>
        <v>0</v>
      </c>
    </row>
  </sheetData>
  <pageMargins left="0.75" right="0.75" top="1" bottom="1" header="0.5" footer="0.5"/>
  <pageSetup fitToHeight="0" orientation="landscape"/>
  <headerFooter>
    <oddFooter>&amp;L{&amp;&amp;USER}&amp;CPage &amp;P of &amp;N&amp;R{&amp;&amp;TODAY}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_defntemp_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Hickman</dc:creator>
  <cp:keywords/>
  <dc:description/>
  <cp:lastModifiedBy>Jamie Hickman</cp:lastModifiedBy>
  <dcterms:created xsi:type="dcterms:W3CDTF">2020-11-20T11:17:45Z</dcterms:created>
  <dcterms:modified xsi:type="dcterms:W3CDTF">2020-11-20T11:17:45Z</dcterms:modified>
  <cp:category/>
</cp:coreProperties>
</file>